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0965" activeTab="0"/>
  </bookViews>
  <sheets>
    <sheet name="Табеле 1 до 4" sheetId="1" r:id="rId1"/>
  </sheets>
  <definedNames>
    <definedName name="OLE_LINK1" localSheetId="0">'Табеле 1 до 4'!#REF!</definedName>
  </definedNames>
  <calcPr fullCalcOnLoad="1"/>
</workbook>
</file>

<file path=xl/sharedStrings.xml><?xml version="1.0" encoding="utf-8"?>
<sst xmlns="http://schemas.openxmlformats.org/spreadsheetml/2006/main" count="843" uniqueCount="690">
  <si>
    <t>Економски код</t>
  </si>
  <si>
    <t>Опис</t>
  </si>
  <si>
    <t>411000 Расходи за лична примања</t>
  </si>
  <si>
    <t>Укупно расходи за исплату личних примања</t>
  </si>
  <si>
    <t>412000 Расходи по основу коришћења робе и услуга</t>
  </si>
  <si>
    <t>Расходи по основу закупа</t>
  </si>
  <si>
    <t>Расходи по основу утрошка енергије, комуналних, комуникационих и транспортних услуга</t>
  </si>
  <si>
    <t>Расходи за режијски материјал</t>
  </si>
  <si>
    <t>Расходи за материјал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</si>
  <si>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</si>
  <si>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</si>
  <si>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</si>
  <si>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Расходи за услуге одржавања јавних површина и заштите животне средине</t>
  </si>
  <si>
    <t>Укупно расходи по основу коришћења робе и услуга</t>
  </si>
  <si>
    <t>413000 Расходи финансирања и други финансијски трошкови</t>
  </si>
  <si>
    <t>Укупно расходи финансирања и други финансијски трошкови</t>
  </si>
  <si>
    <t>414000 Субвенције</t>
  </si>
  <si>
    <t>Субвенције</t>
  </si>
  <si>
    <t>Укупно субвенције</t>
  </si>
  <si>
    <t>Укупно грантови</t>
  </si>
  <si>
    <t>416000 Дознаке на име социјалне заштите које се исплаћују из буџета Републике-Града</t>
  </si>
  <si>
    <t>Дознаке грађанима које се исплаћују из буџета Републике-Града</t>
  </si>
  <si>
    <t>Дознаке пружаоцима услуга социјалне заштите које се исплаћују из буџета Републике-Града</t>
  </si>
  <si>
    <t>Остале дознаке на име социјалне заштите које се исплаћују из буџета Републике-Града</t>
  </si>
  <si>
    <t>Укупно дознаке</t>
  </si>
  <si>
    <t>Трансфери ентитету</t>
  </si>
  <si>
    <t>Трансфери јединицама локалне самоуправе</t>
  </si>
  <si>
    <t>УКУПНО ТЕКУЋИ РАСХОДИ</t>
  </si>
  <si>
    <t>611000 Издаци за финансијску имовину</t>
  </si>
  <si>
    <t>Издаци за хартије од вриједности</t>
  </si>
  <si>
    <t>Издаци за акције и учешћа у капиталу</t>
  </si>
  <si>
    <t>Издаци за финансијске деривате</t>
  </si>
  <si>
    <t>Издаци за дате зајмове</t>
  </si>
  <si>
    <t>Укупно издаци за финансијску имовину</t>
  </si>
  <si>
    <t>621000 Издаци за отплату дугова</t>
  </si>
  <si>
    <t>Издаци за отплату главнице по хартијама од вриједности</t>
  </si>
  <si>
    <t>Издаци за отплату дуга по финансијским дериватима</t>
  </si>
  <si>
    <t>Издаци за отплату главнице примљених зајмова у земљи</t>
  </si>
  <si>
    <t>Издаци за отплату главнице зајмова преузетих из иностранства</t>
  </si>
  <si>
    <t>Издаци за отплату главнице преузетих зајмова</t>
  </si>
  <si>
    <t>Издаци за отплату зајмова који се рефундирају</t>
  </si>
  <si>
    <t>Издаци за отплату неизмирених обавеза из ранијих година</t>
  </si>
  <si>
    <t>Укупно издаци за отплату дугова</t>
  </si>
  <si>
    <t xml:space="preserve">Напомена: </t>
  </si>
  <si>
    <t xml:space="preserve">Смјернице за израду Табеле 1:  </t>
  </si>
  <si>
    <t>511000 Издаци за произведену сталну имовину</t>
  </si>
  <si>
    <t>Издаци за изградњу и прибављање зграда и објеката</t>
  </si>
  <si>
    <t>Издаци за инвестиционо одржавање, реконструкцију и адаптацију зграда и објеката</t>
  </si>
  <si>
    <t>Издаци за набавку постројења и опреме</t>
  </si>
  <si>
    <t>Издаци за инвестиционо одржавање опреме</t>
  </si>
  <si>
    <t>Издаци за биолошку имовину</t>
  </si>
  <si>
    <t>Издаци за инвестициону имовину</t>
  </si>
  <si>
    <t>Издаци за нематеријалну произведену имовину</t>
  </si>
  <si>
    <t>Укупно издаци за произведену сталну имовину</t>
  </si>
  <si>
    <t>512000 Издаци за драгоцјености</t>
  </si>
  <si>
    <t>Издаци за драгоцјености (слике, умјетн. дијела и сл)</t>
  </si>
  <si>
    <t>Укупно издаци за драгоцјености</t>
  </si>
  <si>
    <t>513000 Издаци за непроизведену сталну имовину</t>
  </si>
  <si>
    <t>Издаци за прибављање земљишта</t>
  </si>
  <si>
    <t>Издаци за нематеријалну непроизведену имовину</t>
  </si>
  <si>
    <t>Укупно издаци за непроизведену сталну имовину</t>
  </si>
  <si>
    <t>516000 Издаци за залихе материјала, робе и ситног инвентара, амбалаже и сл.</t>
  </si>
  <si>
    <t>Издаци за залихе материјала, робе и ситног инвентара, амбалаже и сл.</t>
  </si>
  <si>
    <t>Укупно издаци за залихе материјала, робе и ситног инвентара, амбалаже и сл.</t>
  </si>
  <si>
    <t>УКУПНО ИЗДАЦИ ЗА НЕФИНАНСИЈСКУ ИМОВИНУ</t>
  </si>
  <si>
    <t>Смјернице за израду Табеле 2:</t>
  </si>
  <si>
    <t xml:space="preserve">Други извори (навести извор): </t>
  </si>
  <si>
    <t xml:space="preserve">                  </t>
  </si>
  <si>
    <t>Напомена:</t>
  </si>
  <si>
    <t>Смјернице за израду Табеле 3:</t>
  </si>
  <si>
    <t>Грантови</t>
  </si>
  <si>
    <t>Расходи по основу камата на примљене зајмове у земљи</t>
  </si>
  <si>
    <t>Расходи по основу камата на примљене зајмове из иностранства</t>
  </si>
  <si>
    <t>Расходи по осн. камата на одобрене а нереализоване зајмове</t>
  </si>
  <si>
    <t>Расходи по основу камата на преузете зајмове</t>
  </si>
  <si>
    <t>Расходи по основу камата на хартије од вриједности</t>
  </si>
  <si>
    <t>Расходи по основу камата на основу финансијских деривата</t>
  </si>
  <si>
    <t>Донације:</t>
  </si>
  <si>
    <t>Буџет Града:</t>
  </si>
  <si>
    <t>Буџет Републике (трансфери):</t>
  </si>
  <si>
    <t>Дознаке другим институцијама обавезног социјалног осигурања које се исплаћују из буџета 
Републике-Града</t>
  </si>
  <si>
    <t>Дознаке појединцима које се исплаћују из буџета Републике, општина и градова</t>
  </si>
  <si>
    <t xml:space="preserve">Приликом планирања буџетских средстава намјењених за капиталне инвестиције, приоритет у планирању и реализацији за </t>
  </si>
  <si>
    <t>Субвенција:</t>
  </si>
  <si>
    <t>Грантови у иностранство</t>
  </si>
  <si>
    <t>Грантови у земљи</t>
  </si>
  <si>
    <t>2. ГРАНТОВИ (415)</t>
  </si>
  <si>
    <t>1. СУБВЕНЦИЈЕ (414)</t>
  </si>
  <si>
    <t>4121</t>
  </si>
  <si>
    <t>Расходи за закуп зграда и грађевинских објеката</t>
  </si>
  <si>
    <t>412111</t>
  </si>
  <si>
    <t>Расходи за закуп стамбених објеката и јединица</t>
  </si>
  <si>
    <t>412112</t>
  </si>
  <si>
    <t>Расходи за закуп пословних објеката и простора</t>
  </si>
  <si>
    <t>412113</t>
  </si>
  <si>
    <t>Расходи за закуп складишног простора</t>
  </si>
  <si>
    <t>412119</t>
  </si>
  <si>
    <t>Расходи за закуп осталих грађевинских објеката</t>
  </si>
  <si>
    <t>Расходи за закуп постројења и опреме</t>
  </si>
  <si>
    <t>412121</t>
  </si>
  <si>
    <t>Расходи за закуп превозних средстава</t>
  </si>
  <si>
    <t>412122</t>
  </si>
  <si>
    <t>Расходи за закуп канцеларијске опреме</t>
  </si>
  <si>
    <t>412123</t>
  </si>
  <si>
    <t>Расходи за закуп комуникационе опреме</t>
  </si>
  <si>
    <t>412124</t>
  </si>
  <si>
    <t>Расходи за закуп гријне, расхладне и заштитне опреме</t>
  </si>
  <si>
    <t>412125</t>
  </si>
  <si>
    <t>Расходи за закуп медицинске и лабораторијске опреме</t>
  </si>
  <si>
    <t>412126</t>
  </si>
  <si>
    <t>Расходи за закуп опреме за образовање, науку, културу и спорт</t>
  </si>
  <si>
    <t>412127</t>
  </si>
  <si>
    <t>Расходи за закуп специјалне опреме</t>
  </si>
  <si>
    <t>412128</t>
  </si>
  <si>
    <t>Расходи за закуп производно-услужне опреме</t>
  </si>
  <si>
    <t>412129</t>
  </si>
  <si>
    <t>Расходи за закуп осталих постројења и опреме</t>
  </si>
  <si>
    <t>Расходи за закуп осталих произведених сталних средстава</t>
  </si>
  <si>
    <t>412131</t>
  </si>
  <si>
    <t>Расходи за закуп непроизведених сталних средстава</t>
  </si>
  <si>
    <t>412141</t>
  </si>
  <si>
    <t>Расходи за закуп земљишта</t>
  </si>
  <si>
    <t>412142</t>
  </si>
  <si>
    <t>Расходи за закуп подземних и површинских налазишта</t>
  </si>
  <si>
    <t>412149</t>
  </si>
  <si>
    <t>Расходи за закуп осталих непроизведених сталних средстава</t>
  </si>
  <si>
    <t>Расходи по основу осталог закупа</t>
  </si>
  <si>
    <t>412199</t>
  </si>
  <si>
    <t>4122</t>
  </si>
  <si>
    <t>Расходи по основу утрошка енергије</t>
  </si>
  <si>
    <t>412211</t>
  </si>
  <si>
    <t>Расходи по основу утрошка електричне енергије</t>
  </si>
  <si>
    <t>412212</t>
  </si>
  <si>
    <t>Расходи за централно гријање</t>
  </si>
  <si>
    <t>412213</t>
  </si>
  <si>
    <t>Расходи по основу утрошка природног гаса</t>
  </si>
  <si>
    <t>412214</t>
  </si>
  <si>
    <t>Расходи по основу утрошка угља</t>
  </si>
  <si>
    <t>412215</t>
  </si>
  <si>
    <t>Расходи по основу утрошка дрвета</t>
  </si>
  <si>
    <t>412216</t>
  </si>
  <si>
    <t>Расходи по основу утрошка лож-уља</t>
  </si>
  <si>
    <t>412217</t>
  </si>
  <si>
    <t>Расходи по основу утрошка нафте и нафтних деривата</t>
  </si>
  <si>
    <t>412219</t>
  </si>
  <si>
    <t>Расходи по основу утрошка остале енергије</t>
  </si>
  <si>
    <t>Расходи за комуналне услуге</t>
  </si>
  <si>
    <t>412221</t>
  </si>
  <si>
    <t>Расходи за услуге водовода и канализације</t>
  </si>
  <si>
    <t>412222</t>
  </si>
  <si>
    <t>Расходи за  услуге одвоза смећа</t>
  </si>
  <si>
    <t>412223</t>
  </si>
  <si>
    <t>Расходи за услуге дератизације</t>
  </si>
  <si>
    <t>412224</t>
  </si>
  <si>
    <t>Расходи за услуге одржавања чистоће</t>
  </si>
  <si>
    <t>412225</t>
  </si>
  <si>
    <t>Расходи за услуге обезбјеђења имовине</t>
  </si>
  <si>
    <t>412229</t>
  </si>
  <si>
    <t>Расходи за остале комуналне таксе и услуге</t>
  </si>
  <si>
    <t>Расходи за комуникационе услуге</t>
  </si>
  <si>
    <t>412231</t>
  </si>
  <si>
    <t>Расходи за услуге коришћења фиксног телефона</t>
  </si>
  <si>
    <t>412232</t>
  </si>
  <si>
    <t>Расходи за услуге коришћења мобилног телефона</t>
  </si>
  <si>
    <t>412233</t>
  </si>
  <si>
    <t>Расходи за услуге коришћења интернета</t>
  </si>
  <si>
    <t>412234</t>
  </si>
  <si>
    <t>Расходи за поштанске услуге</t>
  </si>
  <si>
    <t>412235</t>
  </si>
  <si>
    <t>412239</t>
  </si>
  <si>
    <t>Расходи за остале комуникационе услуге</t>
  </si>
  <si>
    <t>412241</t>
  </si>
  <si>
    <t>Расходи за услуге превоза робе</t>
  </si>
  <si>
    <t>412242</t>
  </si>
  <si>
    <t>Расходи за услуге премјештаја и селидбе</t>
  </si>
  <si>
    <t>412249</t>
  </si>
  <si>
    <t>4123</t>
  </si>
  <si>
    <t xml:space="preserve">Расходи за канцеларијски материјал </t>
  </si>
  <si>
    <t>412311</t>
  </si>
  <si>
    <t>Расходи за компјутерски материјал</t>
  </si>
  <si>
    <t>412312</t>
  </si>
  <si>
    <t>Расходи за обрасце и папир</t>
  </si>
  <si>
    <t>412313</t>
  </si>
  <si>
    <t>Расходи за регистраторе, фасцикле и омоте</t>
  </si>
  <si>
    <t>412314</t>
  </si>
  <si>
    <t>Расходи за канцеларијска помагала</t>
  </si>
  <si>
    <t>412319</t>
  </si>
  <si>
    <t>Расходи за остали канцеларијски материјал</t>
  </si>
  <si>
    <t>Расходи за материјал за одржавање чистоће</t>
  </si>
  <si>
    <t>412321</t>
  </si>
  <si>
    <t>Расходи за хемијски материјал за одржавање чистоће</t>
  </si>
  <si>
    <t>412322</t>
  </si>
  <si>
    <t>Расходи за помагала за одржавање чистоће</t>
  </si>
  <si>
    <t>412329</t>
  </si>
  <si>
    <t>Расходи за остали материјал за одржавање чистоће</t>
  </si>
  <si>
    <t>Расходи за стручну литературу, часописе и дневну штампу</t>
  </si>
  <si>
    <t>412331</t>
  </si>
  <si>
    <t>Расходи за дневну штампу</t>
  </si>
  <si>
    <t>412332</t>
  </si>
  <si>
    <t>Расходи за службена гласила</t>
  </si>
  <si>
    <t>412333</t>
  </si>
  <si>
    <t>Расходи за стручне часописе</t>
  </si>
  <si>
    <t>412334</t>
  </si>
  <si>
    <t>Расходи за књиге</t>
  </si>
  <si>
    <t>412339</t>
  </si>
  <si>
    <t>Расходи за осталу стручну литературу</t>
  </si>
  <si>
    <t>Расходи за остали режијски материјал</t>
  </si>
  <si>
    <t>412399</t>
  </si>
  <si>
    <t>4124</t>
  </si>
  <si>
    <t>Расходи за материјал за пољопривреду</t>
  </si>
  <si>
    <t>412411</t>
  </si>
  <si>
    <t>Расходи за храну за животиње</t>
  </si>
  <si>
    <t>412412</t>
  </si>
  <si>
    <t>Расходи за природна и вјештачка ђубрива</t>
  </si>
  <si>
    <t>412413</t>
  </si>
  <si>
    <t>Расходи за сјеме</t>
  </si>
  <si>
    <t>412414</t>
  </si>
  <si>
    <t>Расходи за биљке</t>
  </si>
  <si>
    <t>412415</t>
  </si>
  <si>
    <t>Расходи за животиње</t>
  </si>
  <si>
    <t>412416</t>
  </si>
  <si>
    <t>Расходи за пољопривредна помагала</t>
  </si>
  <si>
    <t>412417</t>
  </si>
  <si>
    <t>Расходи за гориво за пољопривредну производњу</t>
  </si>
  <si>
    <t>412419</t>
  </si>
  <si>
    <t>Расходи за остали материјал за пољопривреду</t>
  </si>
  <si>
    <t>Расходи за медицински и лабораторијски материјал</t>
  </si>
  <si>
    <t>412421</t>
  </si>
  <si>
    <t xml:space="preserve">Расходи за медицински материјал </t>
  </si>
  <si>
    <t>412422</t>
  </si>
  <si>
    <t xml:space="preserve">Расходи за лабораторијски материјал </t>
  </si>
  <si>
    <t>412423</t>
  </si>
  <si>
    <t xml:space="preserve">Расходи за стоматолошки материјал </t>
  </si>
  <si>
    <t>412424</t>
  </si>
  <si>
    <t>Расходи за материјал за вакцинизацију и имунизацију</t>
  </si>
  <si>
    <t>412425</t>
  </si>
  <si>
    <t>Расходи за лијекове</t>
  </si>
  <si>
    <t>412426</t>
  </si>
  <si>
    <t>Расходи за ортопедски материјал</t>
  </si>
  <si>
    <t>412429</t>
  </si>
  <si>
    <t>Расходи за остали медицински и лабораторијски материјал</t>
  </si>
  <si>
    <t>Расходи за материјал за образовање, науку, културу и спорт</t>
  </si>
  <si>
    <t>412431</t>
  </si>
  <si>
    <t>Расходи за материјал за потребе образовног процеса</t>
  </si>
  <si>
    <t>412432</t>
  </si>
  <si>
    <t>Расходи за материјал за научне и истраживачке активности</t>
  </si>
  <si>
    <t>412433</t>
  </si>
  <si>
    <t>Расходи за материјал за културне активности и манифестације</t>
  </si>
  <si>
    <t>412434</t>
  </si>
  <si>
    <t>Расходи за материјал за спортске и рекреативне активности</t>
  </si>
  <si>
    <t>412439</t>
  </si>
  <si>
    <t>Расходи за остали материјал за образовање, науку, културу и спорт</t>
  </si>
  <si>
    <t>Расходи за специјални материјал</t>
  </si>
  <si>
    <t>412441</t>
  </si>
  <si>
    <t>Расходи за материјал за потребе полиције</t>
  </si>
  <si>
    <t>412442</t>
  </si>
  <si>
    <t>Расходи за материјал за потребе војске</t>
  </si>
  <si>
    <t>412443</t>
  </si>
  <si>
    <t>Расходи за материјал за потребе цивилне заштите</t>
  </si>
  <si>
    <t>412444</t>
  </si>
  <si>
    <t>Расходи за материјал за потребе ватрогасних служби</t>
  </si>
  <si>
    <t>412445</t>
  </si>
  <si>
    <t>Расходи за материјал за потребе комуналних служби</t>
  </si>
  <si>
    <t>412449</t>
  </si>
  <si>
    <t>Расходи за остали специјални материјал</t>
  </si>
  <si>
    <t>Расходи за остали материјал за посебне намјене</t>
  </si>
  <si>
    <t>412491</t>
  </si>
  <si>
    <t>Расходи за материјал за испитивање и заштиту животне средине</t>
  </si>
  <si>
    <t>412499</t>
  </si>
  <si>
    <t>4125</t>
  </si>
  <si>
    <t>Расходи за текуће одржавање зграда</t>
  </si>
  <si>
    <t>412511</t>
  </si>
  <si>
    <t xml:space="preserve">Расходи за зидарске радове </t>
  </si>
  <si>
    <t>412512</t>
  </si>
  <si>
    <t>Расходи за радовe на крову</t>
  </si>
  <si>
    <t>412513</t>
  </si>
  <si>
    <t>Расходи за столарске  радове</t>
  </si>
  <si>
    <t>412514</t>
  </si>
  <si>
    <t>Расходи за молерске радове</t>
  </si>
  <si>
    <t>412515</t>
  </si>
  <si>
    <t>Расходи за текуће одржавање централног гријања</t>
  </si>
  <si>
    <t>412516</t>
  </si>
  <si>
    <t>Расходи за текуће одржавање електричних инсталација</t>
  </si>
  <si>
    <t>412517</t>
  </si>
  <si>
    <t>Расходи за текуће одржавање комуникацијских инсталација</t>
  </si>
  <si>
    <t>412518</t>
  </si>
  <si>
    <t>Расходи за остале услуге и материјал за текуће поправке и одржавање зграда</t>
  </si>
  <si>
    <t>Расходи за текуће одржавање осталих грађевинских објеката</t>
  </si>
  <si>
    <t>412521</t>
  </si>
  <si>
    <t>Расходи за текуће одржавање објеката друмског саобраћаја</t>
  </si>
  <si>
    <t>412522</t>
  </si>
  <si>
    <t>Расходи за текуће одржавање објеката жељезничког саобраћаја</t>
  </si>
  <si>
    <t>412523</t>
  </si>
  <si>
    <t>Расходи за текуће одржавање објеката ваздушног и воденог саобраћаја</t>
  </si>
  <si>
    <t>412524</t>
  </si>
  <si>
    <t>Расходи за текуће одржавање историјских и културних споменика</t>
  </si>
  <si>
    <t>412525</t>
  </si>
  <si>
    <t>Расходи за текуће одржавање спортско-рекреативних терена, уређених зелених површина, паркова и тргова</t>
  </si>
  <si>
    <t>412529</t>
  </si>
  <si>
    <t>Расходи за остале услуге и материјал за текуће поправке и одржавање осталих грађевинских објеката</t>
  </si>
  <si>
    <t>Расходи за текуће одржавање опреме</t>
  </si>
  <si>
    <t>412531</t>
  </si>
  <si>
    <t>Расходи за текуће одржавање превозних средстава</t>
  </si>
  <si>
    <t>412532</t>
  </si>
  <si>
    <t>Расходи за текуће одржавање канцеларијске опреме</t>
  </si>
  <si>
    <t>412533</t>
  </si>
  <si>
    <t>Расходи за текуће одржавање комуникационе опреме</t>
  </si>
  <si>
    <t>412534</t>
  </si>
  <si>
    <t>Расходи за текуће одржавање гријне, расхладне и заштитне опреме</t>
  </si>
  <si>
    <t>412535</t>
  </si>
  <si>
    <t>Расходи за текуће одржавање медицинске и лабораторијске опреме</t>
  </si>
  <si>
    <t>412536</t>
  </si>
  <si>
    <t>Расходи за текуће одржавање опреме за образовање, науку, културу и спорт</t>
  </si>
  <si>
    <t>412537</t>
  </si>
  <si>
    <t>Расходи за текуће одржавање специјалне опреме</t>
  </si>
  <si>
    <t>412538</t>
  </si>
  <si>
    <t>Расходи за текуће одржавање производно-услужне опреме</t>
  </si>
  <si>
    <t>412539</t>
  </si>
  <si>
    <t>Расходи за остале услуге и материјал за текуће поправке и одржавање опреме</t>
  </si>
  <si>
    <t>Расходи за остало текуће одржавање</t>
  </si>
  <si>
    <t>412591</t>
  </si>
  <si>
    <t>4126</t>
  </si>
  <si>
    <t>Расходи по основу путовања и смјештаја у земљи</t>
  </si>
  <si>
    <t>412612</t>
  </si>
  <si>
    <t>412613</t>
  </si>
  <si>
    <t xml:space="preserve">Расходи по основу јавног превоза на службеним путовањима у земљи </t>
  </si>
  <si>
    <t>412614</t>
  </si>
  <si>
    <t>Расходи по основу превоза личним возилима на службеним путовањима у земљи</t>
  </si>
  <si>
    <t>412615</t>
  </si>
  <si>
    <t>Расходи по основу смјештаја народних посланика и скупштинских одборника за вријеме трајања сједница</t>
  </si>
  <si>
    <t>412619</t>
  </si>
  <si>
    <t>Остали расходи по основу службених путовања у земљи</t>
  </si>
  <si>
    <t>Расходи по основу путовања и смјештаја у иностранству</t>
  </si>
  <si>
    <t>412622</t>
  </si>
  <si>
    <t>412623</t>
  </si>
  <si>
    <t>Расходи по основу јавног превоза на службеним путовањима у иностранству</t>
  </si>
  <si>
    <t>412624</t>
  </si>
  <si>
    <t>Расходи по основу превоза личним возилима на службеним путовањима у иностранству</t>
  </si>
  <si>
    <t>412629</t>
  </si>
  <si>
    <t>Остали расходи по основу службених путовања у иностранству</t>
  </si>
  <si>
    <t>Расходи по основу утрошка горива</t>
  </si>
  <si>
    <t>412631</t>
  </si>
  <si>
    <t>Расходи по основу утрошка  бензина</t>
  </si>
  <si>
    <t>412632</t>
  </si>
  <si>
    <t>412633</t>
  </si>
  <si>
    <t>Расходи по основу утрошка млазног горива (керозин)</t>
  </si>
  <si>
    <t>412634</t>
  </si>
  <si>
    <t>Расходи по основу утрошка плина</t>
  </si>
  <si>
    <t>412639</t>
  </si>
  <si>
    <t>Остали расходи по основу утрошка горива</t>
  </si>
  <si>
    <t>4127</t>
  </si>
  <si>
    <t>Расходи за услуге финансијског посредовања</t>
  </si>
  <si>
    <t>412711</t>
  </si>
  <si>
    <t>Расходи за услуге исплата – поште</t>
  </si>
  <si>
    <t>412712</t>
  </si>
  <si>
    <t>Расходи за услуге платног промета – банке</t>
  </si>
  <si>
    <t>412713</t>
  </si>
  <si>
    <t>Расходи за услуге конверзије</t>
  </si>
  <si>
    <t>412715</t>
  </si>
  <si>
    <t>Расходи за услуге емитовања хартија од вриједности</t>
  </si>
  <si>
    <t>412716</t>
  </si>
  <si>
    <t>Расходи за услуге прометовања хартија од вриједности</t>
  </si>
  <si>
    <t>412719</t>
  </si>
  <si>
    <t>Расходи за остале финансијске услуге</t>
  </si>
  <si>
    <t>Расходи за услуге осигурања</t>
  </si>
  <si>
    <t>412721</t>
  </si>
  <si>
    <t>Расходи за осигурање возила</t>
  </si>
  <si>
    <t>412722</t>
  </si>
  <si>
    <t>Расходи за путно осигурање</t>
  </si>
  <si>
    <t>412723</t>
  </si>
  <si>
    <t>Расходи за осигурање имовине (осим возила)</t>
  </si>
  <si>
    <t>412724</t>
  </si>
  <si>
    <t>Расходи за осигурање обавеза</t>
  </si>
  <si>
    <t>412725</t>
  </si>
  <si>
    <t>Расходи за осигурање запослених</t>
  </si>
  <si>
    <t>412729</t>
  </si>
  <si>
    <t>Расходи за остале услуге осигурања</t>
  </si>
  <si>
    <t>Расходи за услуге информисања и медија</t>
  </si>
  <si>
    <t>412731</t>
  </si>
  <si>
    <t>Расходи за услуге штампања, графичке обраде, копирања, увезивања и сл.</t>
  </si>
  <si>
    <t>412732</t>
  </si>
  <si>
    <t>Расходи за услуге објављивања тендера, огласа и информативних текстова</t>
  </si>
  <si>
    <t>412733</t>
  </si>
  <si>
    <t>Расходи за услуге објављивања законских и подзаконских аката</t>
  </si>
  <si>
    <t>412735</t>
  </si>
  <si>
    <t>Расходи за услуге рекламе и пропаганде и односа са јавношћу</t>
  </si>
  <si>
    <t>412736</t>
  </si>
  <si>
    <t>Расходи за услуге израде фотографија и филма</t>
  </si>
  <si>
    <t>412739</t>
  </si>
  <si>
    <t>Расходи за остале услуге информисања и медија</t>
  </si>
  <si>
    <t>Расходи за ревизијске и рачуноводствене услуге</t>
  </si>
  <si>
    <t>412741</t>
  </si>
  <si>
    <t>Расходи за ревизијске услуге</t>
  </si>
  <si>
    <t>412742</t>
  </si>
  <si>
    <t>Расходи за рачуноводствене услуге</t>
  </si>
  <si>
    <t>Расходи за правне и административне услуге</t>
  </si>
  <si>
    <t>412751</t>
  </si>
  <si>
    <t>Расходи за адвокатске услуге</t>
  </si>
  <si>
    <t>412752</t>
  </si>
  <si>
    <t>Расходи за услуге нотара</t>
  </si>
  <si>
    <t>412753</t>
  </si>
  <si>
    <t>Расходи за услуге превођења</t>
  </si>
  <si>
    <t>412754</t>
  </si>
  <si>
    <t>Расходи за услуге овјере и верификације</t>
  </si>
  <si>
    <t>412755</t>
  </si>
  <si>
    <t>Расходи за геодетско-катастарске услуге</t>
  </si>
  <si>
    <t>412759</t>
  </si>
  <si>
    <t>Расходи за остале правне и административне услуге</t>
  </si>
  <si>
    <t>Расходи за услуге процјене и вјештачења</t>
  </si>
  <si>
    <t>412761</t>
  </si>
  <si>
    <t>Расходи за процјенитељске услуге</t>
  </si>
  <si>
    <t>412762</t>
  </si>
  <si>
    <t>Расходи за услуге вјештачења</t>
  </si>
  <si>
    <t>Расходи за компјутерске услуге</t>
  </si>
  <si>
    <t>412771</t>
  </si>
  <si>
    <t>Расходи за услуге одржавања рачунарских програма</t>
  </si>
  <si>
    <t>412772</t>
  </si>
  <si>
    <t>412773</t>
  </si>
  <si>
    <t>Расходи за трошкове одржавања лиценци</t>
  </si>
  <si>
    <t>412779</t>
  </si>
  <si>
    <t>Расходи за остале компјутерске услуге</t>
  </si>
  <si>
    <t>Расходи за остале стручне услуге</t>
  </si>
  <si>
    <t>412791</t>
  </si>
  <si>
    <t>Расходи за образовне и едукативне услуге</t>
  </si>
  <si>
    <t>412792</t>
  </si>
  <si>
    <t>Расходи за научноистраживачке услуге</t>
  </si>
  <si>
    <t>412793</t>
  </si>
  <si>
    <t>Расходи за услуге израде елабората и студија</t>
  </si>
  <si>
    <t>412794</t>
  </si>
  <si>
    <t>Расходи за услуге израде пројектне документације</t>
  </si>
  <si>
    <t>412795</t>
  </si>
  <si>
    <t>Расходи за савјетодавне услуге</t>
  </si>
  <si>
    <t>412799</t>
  </si>
  <si>
    <t>4128</t>
  </si>
  <si>
    <t>Расходи за услуге одржавања јавних површина</t>
  </si>
  <si>
    <t>412811</t>
  </si>
  <si>
    <t>Расходи за услуге одржавања зелених површина</t>
  </si>
  <si>
    <t>412812</t>
  </si>
  <si>
    <t>Расходи за услуге зимске службе</t>
  </si>
  <si>
    <t>412813</t>
  </si>
  <si>
    <t>Расходи за услуге чишћења јавних површина</t>
  </si>
  <si>
    <t>412814</t>
  </si>
  <si>
    <t>Расходи по основу утрошка електричне расвјете на јавним површинама</t>
  </si>
  <si>
    <t>412815</t>
  </si>
  <si>
    <t xml:space="preserve">Расходи по основу утрошка воде на јавним површинама </t>
  </si>
  <si>
    <t>412816</t>
  </si>
  <si>
    <t>Расходи за услуге уређења простора</t>
  </si>
  <si>
    <t>412819</t>
  </si>
  <si>
    <t xml:space="preserve">Расходи за остале услуге одржавања јавних површина </t>
  </si>
  <si>
    <t>Расходи за услуге заштите животне средине</t>
  </si>
  <si>
    <t>412821</t>
  </si>
  <si>
    <t>Расходи за услуге испитивања животне средине</t>
  </si>
  <si>
    <t>412822</t>
  </si>
  <si>
    <t>4129</t>
  </si>
  <si>
    <t>Расходи за стручно усваршавање запослених</t>
  </si>
  <si>
    <t>412921</t>
  </si>
  <si>
    <t>Расходи по основу  уплата за стручне испите за запослене</t>
  </si>
  <si>
    <t>412922</t>
  </si>
  <si>
    <t>Расходи по основу котизација за семинаре, савјетовања и симпозије за запослене</t>
  </si>
  <si>
    <t>412923</t>
  </si>
  <si>
    <t>Расходи по основу курсева за запослене</t>
  </si>
  <si>
    <t>412924</t>
  </si>
  <si>
    <t>Расходи по основу специјализација и школовања запослених</t>
  </si>
  <si>
    <t>412929</t>
  </si>
  <si>
    <t>Остали расходи за стручно усавршавање запослених</t>
  </si>
  <si>
    <t xml:space="preserve">Расходи за бруто накнаде за рад ван радног односа </t>
  </si>
  <si>
    <t>412931</t>
  </si>
  <si>
    <t>Расходи за бруто накнаде волонтерима</t>
  </si>
  <si>
    <t>412932</t>
  </si>
  <si>
    <t>412933</t>
  </si>
  <si>
    <t>Расходи за бруто накнаде члановима управних и надзорних одбора</t>
  </si>
  <si>
    <t>412934</t>
  </si>
  <si>
    <t>Расходи за бруто накнаде члановима комисија и радних група</t>
  </si>
  <si>
    <t>412935</t>
  </si>
  <si>
    <t>Расходи за бруто накнаде скупштинским посланицима и одборницима</t>
  </si>
  <si>
    <t>412936</t>
  </si>
  <si>
    <t>Расходи за бруто накнаде за рад лица лишених слободе</t>
  </si>
  <si>
    <t>412937</t>
  </si>
  <si>
    <t>Расходи за бруто накнаде по уговору о дјелу</t>
  </si>
  <si>
    <t>412938</t>
  </si>
  <si>
    <t>412939</t>
  </si>
  <si>
    <t>Расходи за остале бруто накнаде за рад ван радног односа</t>
  </si>
  <si>
    <t>Расходи по основу репрезантације</t>
  </si>
  <si>
    <t>412941</t>
  </si>
  <si>
    <t>Расходи по основу репрезантације у земљи</t>
  </si>
  <si>
    <t>412942</t>
  </si>
  <si>
    <t>Расходи по основу репрезентације у иностранству</t>
  </si>
  <si>
    <t>412943</t>
  </si>
  <si>
    <t>Расходи по основу организације пријема, манифестација и сл.</t>
  </si>
  <si>
    <t>412944</t>
  </si>
  <si>
    <t>Расходи за поклоне</t>
  </si>
  <si>
    <t>412949</t>
  </si>
  <si>
    <t>Остали расходи по основу репрезентације</t>
  </si>
  <si>
    <t>Расходи по судским рјешењима</t>
  </si>
  <si>
    <t>Расходи по основу пореза на терет послодавца</t>
  </si>
  <si>
    <t>Расходи по основу доприноса за професионалну рехабилитацију инвалида</t>
  </si>
  <si>
    <t>412973</t>
  </si>
  <si>
    <t>Расходи за таксе и накнаде за регистрацију возила</t>
  </si>
  <si>
    <t xml:space="preserve">Расходи по основу осталих доприноса, јавних такси и накнада на терет послодавца </t>
  </si>
  <si>
    <t xml:space="preserve">Остали непоменути расходи </t>
  </si>
  <si>
    <t>412991</t>
  </si>
  <si>
    <t>Расходи за израду медаља, плакета и сл.</t>
  </si>
  <si>
    <t>412992</t>
  </si>
  <si>
    <t>Расходи по основу чланарина</t>
  </si>
  <si>
    <t>ПРИЛОГ</t>
  </si>
  <si>
    <t>(2) Властити приходи/приливи средстава представљају средства која корисник остварује обављањем своје дјелатности.</t>
  </si>
  <si>
    <t>Властити приходи / приливи:</t>
  </si>
  <si>
    <t>додијела средстава.</t>
  </si>
  <si>
    <t xml:space="preserve">субвенције за запошљавање одређеног броја и категорија радне снаге, субвенције за смањење емисије штетних материја, </t>
  </si>
  <si>
    <t>плаћање камате за рачун субјекта и сл.). Дознаке средстава у циљу докапитализације субјекта нема карактер субвенције.</t>
  </si>
  <si>
    <t xml:space="preserve">Грантови представља бесповратну дознаку која има за циљ да помогне у обављању редовних активности или специфичне </t>
  </si>
  <si>
    <t>Бесповратне дознаке физичким лицима немају карактер гранта него дознака  појединицма (на име социјалне заштите).</t>
  </si>
  <si>
    <t xml:space="preserve">3. ДОЗНАКЕ ПОЈЕДИНЦИМА (на име соц. заштите) КОЈЕ СЕ ИСПЛАЋУЈУ ИЗ БУЏЕТА РЕПУБЛИКЕ, ОПШТИНА </t>
  </si>
  <si>
    <t>И ГРАДОВА (416)</t>
  </si>
  <si>
    <t>Представљају бесповратне дознаке у новцу или натури са циљем заштите цијелог становништва или посебне групе грађана</t>
  </si>
  <si>
    <t>од одређених социјалних ризика.</t>
  </si>
  <si>
    <t xml:space="preserve">активности или специфичне групе активности (пројеката) примаоца ових средстава. Могу бити трансфери између буџетских </t>
  </si>
  <si>
    <t>али у оквиру истог нивоа власти.</t>
  </si>
  <si>
    <t>Табелу попунити за сваку субвенцију, грант, дознаку појединцима и трансфер коју корисник планира реализовати</t>
  </si>
  <si>
    <t xml:space="preserve">2. Образложити намјену за које ће се средства дозначавати, законски или подзаконски акти на основу којих се врши </t>
  </si>
  <si>
    <t>(2)  Осјенчене редове у табелама не би требало мијењати.</t>
  </si>
  <si>
    <t>пројекција прихода).</t>
  </si>
  <si>
    <t xml:space="preserve">У овој табели буџетски корисници/потрошачке јединице би требали утврдити све изворе прихода за финансирање својих </t>
  </si>
  <si>
    <t xml:space="preserve">активности, укључујући и буџетска средства (у складу са усвојеним почетним буџетским ограничењима), властите изворе </t>
  </si>
  <si>
    <t>1. Назив институције - организације -удружења  и слично, којој ће се средства дозначити,</t>
  </si>
  <si>
    <t xml:space="preserve">да утичу  на обим производње, цијену по којој се учинци продају или надокнаду произвођачу по неком другом основу (нпр. </t>
  </si>
  <si>
    <t xml:space="preserve">Текући грантови дају се у сврху текуће потрошње, а капитални у сврху капиталних улагања од стране примаоца гранта. </t>
  </si>
  <si>
    <t>исказаним у Табели 1.</t>
  </si>
  <si>
    <t xml:space="preserve">Укупни износи по појединим позицијама расхода (субвенције, грантови, дознаке, трансфери) мора бити једнак износима </t>
  </si>
  <si>
    <t>Табела 1а. представља разрађену Табелу 1., у дијелу који се односи на групу расхода 412 - Расходи по основу коришћења</t>
  </si>
  <si>
    <t>роба и услуга. Имајући у виду потребу за исказивањем детаљног плана расхода по аналитици, а све у</t>
  </si>
  <si>
    <t xml:space="preserve">дата је дефиниција сваког од расхода, према економској класификацији дефинисаној Правилником о буџетским </t>
  </si>
  <si>
    <t>Потребно је образложити (након табеле или у склопу збирног писаног образложења):</t>
  </si>
  <si>
    <t>Инд.</t>
  </si>
  <si>
    <t>Расходи за накнаду плата запослених за вријеме боловања, родитељског одсуства и осталих накнада плата</t>
  </si>
  <si>
    <t>Расходи за отпремнине и једнократне помоћи (бруто)</t>
  </si>
  <si>
    <t>Расходи за бруто плате запослених</t>
  </si>
  <si>
    <t>418000 Расходи финансирања, други финансијски трошкови и расходи трансакција размјене између или унутар јединица власти</t>
  </si>
  <si>
    <t>Расходи финансирања и други финан. трошкови између јединица власти</t>
  </si>
  <si>
    <t>Расходи из трансакције размјене између јединица власти</t>
  </si>
  <si>
    <t>Укупно расходи финансирања, други финансијски трошкови и расходи трансакција размјене између или унутар јединица власти</t>
  </si>
  <si>
    <t>487000 Трансфери између различитих јединица власти</t>
  </si>
  <si>
    <t>Укупно трансфери између различитих јединица власти</t>
  </si>
  <si>
    <t>Трансфери фондовима обавезног социјалног осигурања</t>
  </si>
  <si>
    <t>Трансфери осталим јединицама власти</t>
  </si>
  <si>
    <t>419000 Расходи по судским рјешењима</t>
  </si>
  <si>
    <t>Укупно расходи по судским рјешењима</t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</si>
  <si>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0"/>
        <color indexed="8"/>
        <rFont val="Calibri"/>
        <family val="2"/>
      </rPr>
      <t xml:space="preserve">Економској класификацији дефинисаној Правилником о буџетским класификацијама, садржини рачуна и примјени контног 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</si>
  <si>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0"/>
        <color indexed="8"/>
        <rFont val="Calibri"/>
        <family val="2"/>
      </rPr>
      <t>Документацијској основи анализа и пројекција и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</si>
  <si>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0"/>
        <color indexed="8"/>
        <rFont val="Calibri"/>
        <family val="2"/>
      </rPr>
      <t>Реалним основама за процјену у складу са принципима штедње.</t>
    </r>
  </si>
  <si>
    <r>
      <t xml:space="preserve">Расходи за услуге одржавања рачунара и биро </t>
    </r>
    <r>
      <rPr>
        <sz val="9"/>
        <rFont val="Calibri"/>
        <family val="2"/>
      </rPr>
      <t>опреме</t>
    </r>
  </si>
  <si>
    <r>
      <rPr>
        <sz val="11"/>
        <color indexed="8"/>
        <rFont val="Calibri"/>
        <family val="2"/>
      </rPr>
      <t>Субвенције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се дозначавају искључиво произвођачима учинака (робе и услуга), а не крајњим потрошачима, и имају за циљ </t>
    </r>
  </si>
  <si>
    <t xml:space="preserve">631000 Остали издаци </t>
  </si>
  <si>
    <t>Укупно остали издаци</t>
  </si>
  <si>
    <t>Издаци по основу пореза на додату вриједност</t>
  </si>
  <si>
    <t>Издаци по основу депозита и кауција</t>
  </si>
  <si>
    <t>Остали издаци</t>
  </si>
  <si>
    <t>638000 Остали издаци из трансакција између или унутар јединица власти</t>
  </si>
  <si>
    <t>Укупно остали издаци из трансакција између или унутар јединица власти</t>
  </si>
  <si>
    <t>УКУПНО ОСТАЛИ ИЗДАЦИ</t>
  </si>
  <si>
    <t xml:space="preserve">класификацијама, садржини рачуна и примјени контног плана за буџетске кориснике („Службени гласник Републике Српске“, </t>
  </si>
  <si>
    <t>4. ТРАНСФЕРИ (487+488)</t>
  </si>
  <si>
    <t>Трансфери унутар исте јединице власти</t>
  </si>
  <si>
    <t>488000 Трансфери унутар исте јединице власти</t>
  </si>
  <si>
    <t>Укупно трансфери унутар исте јединице власти</t>
  </si>
  <si>
    <t xml:space="preserve">Представљају дознаке које се врше на рачун других јединица власти и имају за циљ да помогну у обављању редовних </t>
  </si>
  <si>
    <t xml:space="preserve"> трансфери између буџетских јединица истог нивоа власти /488/, које представљају дознаке према другим буџетским јединицама, </t>
  </si>
  <si>
    <t>јединица различитих нивоа власти /487/ (држава, ентитети, јединице локалне самоуправе, мјесне заједнице, фондови и др.) као и</t>
  </si>
  <si>
    <t>Остали некласификовани расходи</t>
  </si>
  <si>
    <t>Расходи за бруто накнаде ученицима и студентима за вријеме праксе и бруто накн. по уг.о стручном оспособљавању и усавршавању</t>
  </si>
  <si>
    <t>Расходи за бруто накнаде за привремене и повремене послове и уговор о допунском раду</t>
  </si>
  <si>
    <t>Расходи по основу пореза, доприноса и непореских накнада на терет послодавца</t>
  </si>
  <si>
    <t>412975</t>
  </si>
  <si>
    <t>Расходи за административне таксе</t>
  </si>
  <si>
    <t>Расходи за услуге радио-телевизијских оператера</t>
  </si>
  <si>
    <t>Расходи за услуге превозаи премјештаја</t>
  </si>
  <si>
    <t>412243</t>
  </si>
  <si>
    <t>Расходи за услуге екстрадиције</t>
  </si>
  <si>
    <t>Расходи за остале услуге превоза и премјештаја</t>
  </si>
  <si>
    <t>Властити приходи буџетских корисника Града</t>
  </si>
  <si>
    <t>Примици по основу пореза на додату вриједност</t>
  </si>
  <si>
    <t>Примици за накнаде плата за породиљско одсуство и боловања која се рефундирају</t>
  </si>
  <si>
    <t>Остали примици из трансакција са другим буџетским корисницима исте једининице власти</t>
  </si>
  <si>
    <t>Табела 1 - Табела 8.</t>
  </si>
  <si>
    <t>Приходи од давања у закуп установа-јавних служби које се финансирају из буџета Града</t>
  </si>
  <si>
    <t>41500 Грантови</t>
  </si>
  <si>
    <t>ТЕКУЋИ РАСХОДИ (ГРУПА 41)</t>
  </si>
  <si>
    <t>ТРАНСФЕРИ ИЗМЕЂУ И УНУТАР ЈЕДИНИЦА ВЛАСТИ (ГРУПА 48)</t>
  </si>
  <si>
    <t>ИЗДАЦИ ЗА ФИНАНСИЈСКУ ИМОВИНУ (ГРУПА 61)</t>
  </si>
  <si>
    <t>Издаци по основу орочених новчаних средстава</t>
  </si>
  <si>
    <t>ИЗДАЦИ ЗА ОТПЛАТУ ДУГОВА (ГРУПА 62)</t>
  </si>
  <si>
    <t>Расходи за бруто накнаде трошкова и осталих личних примања запослених по основу рада</t>
  </si>
  <si>
    <t>ИЗДАЦИ ЗА НЕФИНАНСИЈСКУ ИМОВИНУ (ГРУПА 51)</t>
  </si>
  <si>
    <t>518000 Издаци за улагања на туђим некретнинама, постројењима и опреми</t>
  </si>
  <si>
    <t>Издаци за улагањима на туђим некретнинама, постројењима и опреми</t>
  </si>
  <si>
    <t>Укупно издаци за улагања на туђим некретнинама, постројењима и опреми</t>
  </si>
  <si>
    <t>ИЗДАЦИ ЗА НЕФИНАНСИЈСКУ ИМОВИНУ ИЗ ТРАНСАКЦИЈА ИЗМЕЂУ ИЛИ УНУТАР ЈЕДИНИЦА ВЛАСТИ (ГРУПА 58)</t>
  </si>
  <si>
    <t>581000 Издаци за нефинансијску имовину из трансакција између или унутар јединица власти</t>
  </si>
  <si>
    <t>Издаци за нефинансијску имовину из трансакција са другим јединицама власти</t>
  </si>
  <si>
    <t>Издаци за нефинансијску имовину из трансакција са другим буџтеским корисницима исте јединице власти</t>
  </si>
  <si>
    <t>Укупно издаци за нефинансијску имовину из трансакција између или унутар јединица власти</t>
  </si>
  <si>
    <t>Издаци за финансијску имовину из трансакција са другим јединицама власти</t>
  </si>
  <si>
    <t>Издаци за финансијску имовину из трансакција са другим буџтеским корисницима исте јединице власти</t>
  </si>
  <si>
    <t>Укупно издаци за финансијску имовину из трансакција између или унутар јединица васлти</t>
  </si>
  <si>
    <t>Издаци за отплату дугова  са другим јединицама власти</t>
  </si>
  <si>
    <t>Издаци за отплату дугова према другим буџтеским корисницима исте јединице власти</t>
  </si>
  <si>
    <t>628000 Издаци за отплату дугова из трансакција између или унутар јединица власти</t>
  </si>
  <si>
    <t>Укупно издаци за отплату дугова из трансакција између или унутар јединица власти</t>
  </si>
  <si>
    <t>Издаци по основу аванса</t>
  </si>
  <si>
    <t>УКУПНО ТРАНСФЕРИ</t>
  </si>
  <si>
    <t>УКУПНО ИЗДАЦИ ЗА ФИНАНСИЈСКУ ИМОВИНУ</t>
  </si>
  <si>
    <t>УКУПНО ИЗДАЦИ ЗА ОТПЛАТУ ДУГОВА</t>
  </si>
  <si>
    <t>ОСТАЛИ ИЗДАЦИ (ГРУПА 63)</t>
  </si>
  <si>
    <t>СВЕУКУПНО:</t>
  </si>
  <si>
    <t>Ова табела садржи преглед текуће потрошње и издатака за финансијску и нефинансијску имовину, отплату дугова и осталих издатака</t>
  </si>
  <si>
    <t xml:space="preserve"> и разложена је по економској класификацији а у складу са одобреним ограничењима потрошње.</t>
  </si>
  <si>
    <r>
      <rPr>
        <b/>
        <u val="single"/>
        <sz val="11"/>
        <color indexed="10"/>
        <rFont val="Calibri"/>
        <family val="2"/>
      </rPr>
      <t>Табела 1</t>
    </r>
    <r>
      <rPr>
        <b/>
        <sz val="11"/>
        <color indexed="10"/>
        <rFont val="Calibri"/>
        <family val="2"/>
      </rPr>
      <t xml:space="preserve">: </t>
    </r>
    <r>
      <rPr>
        <b/>
        <sz val="11"/>
        <color indexed="8"/>
        <rFont val="Calibri"/>
        <family val="2"/>
      </rPr>
      <t>ЗАХТЈЕВ БУЏЕТСКИХ КОРИСНИКА ЗА ФИНАНСИРАЊЕ ТЕКУЋИХ РАСХОДА И ИЗДАТАКА</t>
    </r>
  </si>
  <si>
    <r>
      <rPr>
        <b/>
        <u val="single"/>
        <sz val="11"/>
        <color indexed="10"/>
        <rFont val="Calibri"/>
        <family val="2"/>
      </rPr>
      <t>Табела 1a</t>
    </r>
    <r>
      <rPr>
        <b/>
        <sz val="11"/>
        <color indexed="10"/>
        <rFont val="Calibri"/>
        <family val="2"/>
      </rPr>
      <t xml:space="preserve">: </t>
    </r>
    <r>
      <rPr>
        <b/>
        <sz val="11"/>
        <color indexed="8"/>
        <rFont val="Calibri"/>
        <family val="2"/>
      </rPr>
      <t xml:space="preserve">ЗАХТЈЕВ БУЏЕТСКИХ КОРИСНИКА ЗА ФИНАНСИРАЊЕ РАСХОДА </t>
    </r>
  </si>
  <si>
    <r>
      <rPr>
        <b/>
        <u val="single"/>
        <sz val="11"/>
        <color indexed="10"/>
        <rFont val="Calibri"/>
        <family val="2"/>
      </rPr>
      <t>Табела 2</t>
    </r>
    <r>
      <rPr>
        <b/>
        <sz val="11"/>
        <color indexed="10"/>
        <rFont val="Calibri"/>
        <family val="2"/>
      </rPr>
      <t xml:space="preserve">: </t>
    </r>
    <r>
      <rPr>
        <b/>
        <sz val="11"/>
        <color indexed="8"/>
        <rFont val="Calibri"/>
        <family val="2"/>
      </rPr>
      <t>ЗАХТЈЕВ БУЏЕТСКИХ КОРИСНИКА ЗА ФИНАНСИРАЊЕ</t>
    </r>
  </si>
  <si>
    <t xml:space="preserve">Табела 2. даје приказ издатака за нефинансијску имовину (капиталних издатака)  по економској класификацији. </t>
  </si>
  <si>
    <t xml:space="preserve">Неопходно је доставити детаљно образложење за све приједлоге капиталне потрошње. </t>
  </si>
  <si>
    <t>Примици за земљиште</t>
  </si>
  <si>
    <t>Примици од продаје сталне имовине намјењене продаји</t>
  </si>
  <si>
    <t>Примици од залиха материјала, учинака, робе и ситног инвентара, амбалаже и сл.</t>
  </si>
  <si>
    <t>Примици од нефинансијске имовине</t>
  </si>
  <si>
    <t>Остали примици</t>
  </si>
  <si>
    <t>Примици од финансијске имовине</t>
  </si>
  <si>
    <t>Примици од ХОВ</t>
  </si>
  <si>
    <t>Примици од наплате датих зајмова</t>
  </si>
  <si>
    <r>
      <rPr>
        <b/>
        <u val="single"/>
        <sz val="11"/>
        <color indexed="10"/>
        <rFont val="Calibri"/>
        <family val="2"/>
      </rPr>
      <t>Табела 4:</t>
    </r>
    <r>
      <rPr>
        <b/>
        <sz val="11"/>
        <color indexed="8"/>
        <rFont val="Calibri"/>
        <family val="2"/>
      </rPr>
      <t xml:space="preserve"> БУЏЕТСКИ ЗАХТЈЕВ ЗА ФИНАНСИРАЊЕ СУБВЕНЦИЈА, ГРАНТОВА, ДОЗНАКА И </t>
    </r>
  </si>
  <si>
    <t>РУКОВОДИЛАЦ БУЏЕТСКОГ КОРИСНИКА</t>
  </si>
  <si>
    <t>(ИМЕ, ПРЕЗИМЕ, ЗАНИМАЊЕ)</t>
  </si>
  <si>
    <t>618000 Издаци за финансијску имовину из трансакција између или унутар јединица власти</t>
  </si>
  <si>
    <t>(евентуално, остали приходи)</t>
  </si>
  <si>
    <r>
      <t>Намјенски приходи (</t>
    </r>
    <r>
      <rPr>
        <i/>
        <sz val="10"/>
        <color indexed="8"/>
        <rFont val="Calibri"/>
        <family val="2"/>
      </rPr>
      <t>евентуално, побројати намјенске приходе</t>
    </r>
    <r>
      <rPr>
        <sz val="10"/>
        <color indexed="8"/>
        <rFont val="Calibri"/>
        <family val="2"/>
      </rPr>
      <t>):</t>
    </r>
  </si>
  <si>
    <t>Укупно планирани извори финансирања буџ. корисника:</t>
  </si>
  <si>
    <r>
      <rPr>
        <b/>
        <sz val="11"/>
        <color indexed="8"/>
        <rFont val="Calibri"/>
        <family val="2"/>
      </rPr>
      <t>Обавезно</t>
    </r>
    <r>
      <rPr>
        <sz val="11"/>
        <color theme="1"/>
        <rFont val="Calibri"/>
        <family val="2"/>
      </rPr>
      <t xml:space="preserve"> навести законске и подзаконске акте, одлуке и сл. на основу којег корисник остварује приходе/примитке.</t>
    </r>
  </si>
  <si>
    <r>
      <t xml:space="preserve">збирни износи по врсти расхода и издатака у Табели 1. морају се подударати са подацима из табела </t>
    </r>
    <r>
      <rPr>
        <b/>
        <sz val="11"/>
        <color indexed="10"/>
        <rFont val="Calibri"/>
        <family val="2"/>
      </rPr>
      <t>1а-8.</t>
    </r>
  </si>
  <si>
    <t>Расходи по основу  затезних камата</t>
  </si>
  <si>
    <t>Расходи из транс. размјене унутар исте једин. власти</t>
  </si>
  <si>
    <t>Остали издаци из трансанкција између или унутар јед. власти - Издаци за накнаде плата за родитељско одсуство и боловања који се рефундирају од фонда обавезног социјалног осигурања</t>
  </si>
  <si>
    <t>Подаци дати у Табели 1 разрађују се према врсти расхода и издатака у табелама које слиједе. Према томе, укупни</t>
  </si>
  <si>
    <t>Расходи по основу утрошка енергије, 
комуналних, комуникационих и транспортних 
услуга</t>
  </si>
  <si>
    <r>
      <t xml:space="preserve">циљу додатне анализе намјена и начина реализације ових расхода, потребно је попунити претходну табелу. </t>
    </r>
    <r>
      <rPr>
        <b/>
        <u val="single"/>
        <sz val="11"/>
        <color indexed="8"/>
        <rFont val="Calibri"/>
        <family val="2"/>
      </rPr>
      <t>ОБАВЕЗНО</t>
    </r>
    <r>
      <rPr>
        <u val="single"/>
        <sz val="11"/>
        <color indexed="8"/>
        <rFont val="Calibri"/>
        <family val="2"/>
      </rPr>
      <t xml:space="preserve"> </t>
    </r>
  </si>
  <si>
    <r>
      <t>У табелу унијети издатке за капиталне пројекте према припадајућој економској класификацији (</t>
    </r>
    <r>
      <rPr>
        <u val="single"/>
        <sz val="11"/>
        <color indexed="8"/>
        <rFont val="Calibri"/>
        <family val="2"/>
      </rPr>
      <t xml:space="preserve">навести називе ПРОЈЕКАТА који </t>
    </r>
  </si>
  <si>
    <t xml:space="preserve">ће се финансирати из буџета Града - појединачно, у празна поља испод збирног износа издатка, у редовима који нису </t>
  </si>
  <si>
    <t>Примици за зграде и објекте</t>
  </si>
  <si>
    <t>Трансфери између или унутар једин. власти</t>
  </si>
  <si>
    <r>
      <t xml:space="preserve">(3)  Укупни износи за субвенције, грантове, дознаке и трансфере, требају бити једнаки збировима из </t>
    </r>
    <r>
      <rPr>
        <sz val="10"/>
        <color indexed="10"/>
        <rFont val="Calibri"/>
        <family val="2"/>
      </rPr>
      <t>Табелe бр. 4.</t>
    </r>
  </si>
  <si>
    <t>попуњени, односно, побројати пројекте испод сваке припадајуће економске класифик. издатка (испод "потамњених" ставки)).</t>
  </si>
  <si>
    <t>Расходи по основу смјештаја  на службеним путовањима у земљи</t>
  </si>
  <si>
    <t>Расходи по основу смјештаја на службеним путовањима у иностранству</t>
  </si>
  <si>
    <t>Буџетски корисници би у образложењу требали навести капиталне пројекте које финансирају донатори.</t>
  </si>
  <si>
    <t xml:space="preserve">плана за буџетске кориснике („Службени гласник Републике Српске“, бр. 98/16, 115/17 и 118/18); </t>
  </si>
  <si>
    <t>годину, уз поштовање ограничења по појединим врстама расхода. Прије сваке табеле за поједине врсте расхода</t>
  </si>
  <si>
    <t xml:space="preserve">бр. 98/16, 115/17 и 118/18), у циљу правилнијег планирања ових расхода. </t>
  </si>
  <si>
    <t>групе активности (пројеката) примаоца гранта. Грантови се исказују као текући и капитални, дати у земљи или иностранству.</t>
  </si>
  <si>
    <t>реализације ових средстава.</t>
  </si>
  <si>
    <r>
      <t xml:space="preserve">Потребно је одвојено планирати и исказати позције грантова, који се односе на </t>
    </r>
    <r>
      <rPr>
        <b/>
        <sz val="10"/>
        <color indexed="8"/>
        <rFont val="Calibri"/>
        <family val="2"/>
      </rPr>
      <t>текуће и капиталне грантове</t>
    </r>
    <r>
      <rPr>
        <sz val="10"/>
        <color indexed="8"/>
        <rFont val="Calibri"/>
        <family val="2"/>
      </rPr>
      <t xml:space="preserve">, у зависности од намјене </t>
    </r>
  </si>
  <si>
    <t>Извршење
30.06.2020. г</t>
  </si>
  <si>
    <t>Буџетски захтјев за 2021. г.-
ФОНД 01</t>
  </si>
  <si>
    <t>Буџетски захтјев за 2021 г.-
ФОНД 02</t>
  </si>
  <si>
    <t>(1)  Укупни буџет не може бити већи од буџетског ограничења које је утврђено у Упутству за припрему Буџета за 2021. годину.</t>
  </si>
  <si>
    <t>Планирање потрошње за период 2021.-2022. година треба се заснивати на:</t>
  </si>
  <si>
    <t>Нацрт ребаланса за 2020. г.</t>
  </si>
  <si>
    <t>У колону број 5. унијети износе из Нацрта ребаланса буџета за 2020. годину.</t>
  </si>
  <si>
    <t>У колону број 6. унијети коначно извршење за период 30.06.2020. године.</t>
  </si>
  <si>
    <t>Остали издаци из транскација са другим БК исе јед. власти-Издаци по основу улазног пореза на додату вриједност који се плаћа другим буџетским корисницима исте јединице власти као добављачима</t>
  </si>
  <si>
    <r>
      <rPr>
        <b/>
        <u val="single"/>
        <sz val="11"/>
        <color indexed="8"/>
        <rFont val="Calibri"/>
        <family val="2"/>
      </rPr>
      <t>образложити планиране ставке за 2021. годину</t>
    </r>
    <r>
      <rPr>
        <sz val="11"/>
        <color theme="1"/>
        <rFont val="Calibri"/>
        <family val="2"/>
      </rPr>
      <t xml:space="preserve">. </t>
    </r>
    <r>
      <rPr>
        <b/>
        <u val="single"/>
        <sz val="11"/>
        <color indexed="8"/>
        <rFont val="Calibri"/>
        <family val="2"/>
      </rPr>
      <t xml:space="preserve">Уколико се корисници не буду придржавали претходног, табела ће бити </t>
    </r>
  </si>
  <si>
    <r>
      <t>враћена на дораду и поновно достављање.</t>
    </r>
    <r>
      <rPr>
        <sz val="11"/>
        <color indexed="8"/>
        <rFont val="Calibri"/>
        <family val="2"/>
      </rPr>
      <t xml:space="preserve"> Све табеле проширити за потребан број редова/економских класификација.</t>
    </r>
  </si>
  <si>
    <t>прихода, донације и остале изворе средстава, уколико их има.</t>
  </si>
  <si>
    <r>
      <t xml:space="preserve">(1) Укупна средства </t>
    </r>
    <r>
      <rPr>
        <b/>
        <i/>
        <u val="single"/>
        <sz val="11"/>
        <color indexed="8"/>
        <rFont val="Calibri"/>
        <family val="2"/>
      </rPr>
      <t>мора бити</t>
    </r>
    <r>
      <rPr>
        <sz val="11"/>
        <color theme="1"/>
        <rFont val="Calibri"/>
        <family val="2"/>
      </rPr>
      <t xml:space="preserve"> једнака или већа од укупне потрошње (укупно Табела бр. 1).</t>
    </r>
  </si>
  <si>
    <r>
      <rPr>
        <b/>
        <sz val="11"/>
        <color indexed="8"/>
        <rFont val="Calibri"/>
        <family val="2"/>
      </rPr>
      <t xml:space="preserve">Образложити </t>
    </r>
    <r>
      <rPr>
        <sz val="11"/>
        <color indexed="8"/>
        <rFont val="Calibri"/>
        <family val="2"/>
      </rPr>
      <t xml:space="preserve">планиране износе властитих прихода за 2021. годину (навести на бази којих параметара је урађена </t>
    </r>
  </si>
  <si>
    <r>
      <t xml:space="preserve">ТРАНСФЕРА </t>
    </r>
    <r>
      <rPr>
        <b/>
        <sz val="11"/>
        <color indexed="10"/>
        <rFont val="Calibri"/>
        <family val="2"/>
      </rPr>
      <t>ЗА ПЕРИОД 2021.-2022. ГОДИНЕ - ФОНД 01 И 02</t>
    </r>
  </si>
  <si>
    <t>Све табеле проширити за потребан број редова.</t>
  </si>
  <si>
    <t>Пројекција 2022. година
ФОНД 01</t>
  </si>
  <si>
    <t>Буџет за 2020. г.</t>
  </si>
  <si>
    <t>Подаци о планираним активностима и услугама буџетских корисника које се могу ускладити са ограничењем за 2021. г.</t>
  </si>
  <si>
    <t>Извршење 2019. г.</t>
  </si>
  <si>
    <t>као и почетне пројекције за 2022. г.</t>
  </si>
  <si>
    <r>
      <t xml:space="preserve">у 2021. години. Полазну основу представља </t>
    </r>
    <r>
      <rPr>
        <sz val="11"/>
        <color indexed="10"/>
        <rFont val="Calibri"/>
        <family val="2"/>
      </rPr>
      <t>Н</t>
    </r>
    <r>
      <rPr>
        <sz val="11"/>
        <color indexed="10"/>
        <rFont val="Calibri"/>
        <family val="2"/>
      </rPr>
      <t>ацрт ребаланса за 2020. годину</t>
    </r>
    <r>
      <rPr>
        <sz val="11"/>
        <color theme="1"/>
        <rFont val="Calibri"/>
        <family val="2"/>
      </rPr>
      <t>, односно очекивано извршење ових позиција у 2020. г.,</t>
    </r>
  </si>
  <si>
    <t>2021. години треба бити на завршетку започетих пројеката у протеклом периоду.</t>
  </si>
  <si>
    <t>У колону број 4. унијети износе из одобреног  буџета за 2020. годину (укључујући проведене реалокације буџетских средстава).</t>
  </si>
  <si>
    <r>
      <t xml:space="preserve">ЗА ФИНАНСИЈСКУ И НЕФИНАНСИЈСКУ ИМОВИНУ И ОТПЛАТУ ДУГОВА: </t>
    </r>
    <r>
      <rPr>
        <b/>
        <sz val="11"/>
        <color indexed="10"/>
        <rFont val="Calibri"/>
        <family val="2"/>
      </rPr>
      <t>2021.-</t>
    </r>
    <r>
      <rPr>
        <b/>
        <sz val="11"/>
        <color indexed="10"/>
        <rFont val="Calibri"/>
        <family val="2"/>
      </rPr>
      <t>2022. ГОДИНЕ - ФОНД 01</t>
    </r>
  </si>
  <si>
    <r>
      <t xml:space="preserve">ПО ОСНОВУ КОРИШЋЕЊА РОБА И УСЛУГА (ГРУПА РАСХОДА 412) </t>
    </r>
    <r>
      <rPr>
        <b/>
        <sz val="11"/>
        <rFont val="Calibri"/>
        <family val="2"/>
      </rPr>
      <t>ЗА ПЕРИОД</t>
    </r>
    <r>
      <rPr>
        <b/>
        <sz val="11"/>
        <color indexed="10"/>
        <rFont val="Calibri"/>
        <family val="2"/>
      </rPr>
      <t xml:space="preserve"> 2021.-2022. ГОДИНЕ - ФОНД 01</t>
    </r>
  </si>
  <si>
    <r>
      <t xml:space="preserve">ИЗДАТАКА ЗА НЕФИНАНСИЈСКУ ИМОВИНУ </t>
    </r>
    <r>
      <rPr>
        <b/>
        <sz val="11"/>
        <color indexed="10"/>
        <rFont val="Calibri"/>
        <family val="2"/>
      </rPr>
      <t>ЗА ПЕРИОД 2021.-2022. ГОДИНЕ - ФОНД 01</t>
    </r>
  </si>
  <si>
    <r>
      <rPr>
        <b/>
        <u val="single"/>
        <sz val="11"/>
        <color indexed="10"/>
        <rFont val="Calibri"/>
        <family val="2"/>
      </rPr>
      <t xml:space="preserve">Табела 3: </t>
    </r>
    <r>
      <rPr>
        <b/>
        <sz val="11"/>
        <color indexed="8"/>
        <rFont val="Calibri"/>
        <family val="2"/>
      </rPr>
      <t xml:space="preserve">ПРЕДЛОЖЕНИ ИЗВОРИ ФИНАНСИРАЊА </t>
    </r>
    <r>
      <rPr>
        <b/>
        <sz val="11"/>
        <color indexed="10"/>
        <rFont val="Calibri"/>
        <family val="2"/>
      </rPr>
      <t>ЗА ПЕРИОД 2021.-2022. ГОДИНЕ - ФОНД 01</t>
    </r>
  </si>
  <si>
    <t>9 (5/4)</t>
  </si>
  <si>
    <t>10 (7/4)</t>
  </si>
  <si>
    <t>11(7/6)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</si>
</sst>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K_M_-;\-* #,##0\ _K_M_-;_-* &quot;-&quot;\ _K_M_-;_-@_-"/>
    <numFmt numFmtId="181" formatCode="_-* #,##0.00\ _K_M_-;\-* #,##0.00\ _K_M_-;_-* &quot;-&quot;??\ _K_M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u val="single"/>
      <sz val="11"/>
      <color indexed="10"/>
      <name val="Calibri"/>
      <family val="2"/>
    </font>
    <font>
      <i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i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b/>
      <sz val="9"/>
      <color indexed="10"/>
      <name val="Calibri"/>
      <family val="2"/>
    </font>
    <font>
      <i/>
      <sz val="9"/>
      <name val="Calibri"/>
      <family val="2"/>
    </font>
    <font>
      <b/>
      <sz val="7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22"/>
      <color indexed="8"/>
      <name val="Calibri"/>
      <family val="2"/>
    </font>
    <font>
      <sz val="14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8"/>
      <color theme="1"/>
      <name val="Calibri"/>
      <family val="2"/>
    </font>
    <font>
      <b/>
      <sz val="8"/>
      <color rgb="FFFFFFFF"/>
      <name val="Calibri"/>
      <family val="2"/>
    </font>
    <font>
      <b/>
      <sz val="7"/>
      <color rgb="FFFFFFFF"/>
      <name val="Calibri"/>
      <family val="2"/>
    </font>
    <font>
      <b/>
      <sz val="11"/>
      <color rgb="FFFF000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  <font>
      <i/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7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22"/>
      <color theme="1"/>
      <name val="Calibri"/>
      <family val="2"/>
    </font>
    <font>
      <sz val="14"/>
      <color rgb="FFFF0000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2" fillId="0" borderId="0">
      <alignment/>
      <protection/>
    </xf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70" fillId="33" borderId="10" xfId="0" applyFont="1" applyFill="1" applyBorder="1" applyAlignment="1">
      <alignment horizontal="left" vertical="top"/>
    </xf>
    <xf numFmtId="0" fontId="71" fillId="34" borderId="11" xfId="0" applyFont="1" applyFill="1" applyBorder="1" applyAlignment="1">
      <alignment horizontal="left" vertical="top"/>
    </xf>
    <xf numFmtId="0" fontId="71" fillId="34" borderId="12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7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71" fillId="0" borderId="0" xfId="0" applyFont="1" applyAlignment="1">
      <alignment horizontal="left" vertical="top"/>
    </xf>
    <xf numFmtId="0" fontId="68" fillId="0" borderId="0" xfId="0" applyFont="1" applyAlignment="1">
      <alignment horizontal="left" vertical="top"/>
    </xf>
    <xf numFmtId="0" fontId="70" fillId="33" borderId="13" xfId="0" applyFont="1" applyFill="1" applyBorder="1" applyAlignment="1">
      <alignment horizontal="left" vertical="top"/>
    </xf>
    <xf numFmtId="4" fontId="71" fillId="0" borderId="12" xfId="0" applyNumberFormat="1" applyFont="1" applyBorder="1" applyAlignment="1" applyProtection="1">
      <alignment horizontal="right" vertical="top"/>
      <protection locked="0"/>
    </xf>
    <xf numFmtId="3" fontId="71" fillId="0" borderId="12" xfId="0" applyNumberFormat="1" applyFont="1" applyBorder="1" applyAlignment="1" applyProtection="1">
      <alignment horizontal="center" vertical="center"/>
      <protection locked="0"/>
    </xf>
    <xf numFmtId="0" fontId="71" fillId="34" borderId="12" xfId="0" applyFont="1" applyFill="1" applyBorder="1" applyAlignment="1">
      <alignment horizontal="left" vertical="top" wrapText="1"/>
    </xf>
    <xf numFmtId="4" fontId="71" fillId="33" borderId="12" xfId="0" applyNumberFormat="1" applyFont="1" applyFill="1" applyBorder="1" applyAlignment="1" applyProtection="1">
      <alignment horizontal="right" vertical="top"/>
      <protection locked="0"/>
    </xf>
    <xf numFmtId="0" fontId="71" fillId="33" borderId="14" xfId="0" applyFont="1" applyFill="1" applyBorder="1" applyAlignment="1">
      <alignment horizontal="left" vertical="top"/>
    </xf>
    <xf numFmtId="0" fontId="71" fillId="34" borderId="11" xfId="0" applyFont="1" applyFill="1" applyBorder="1" applyAlignment="1">
      <alignment horizontal="left" vertical="center"/>
    </xf>
    <xf numFmtId="0" fontId="71" fillId="34" borderId="12" xfId="0" applyFont="1" applyFill="1" applyBorder="1" applyAlignment="1">
      <alignment horizontal="left" vertical="center"/>
    </xf>
    <xf numFmtId="0" fontId="71" fillId="33" borderId="12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4" fontId="71" fillId="33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4" fontId="71" fillId="33" borderId="12" xfId="0" applyNumberFormat="1" applyFont="1" applyFill="1" applyBorder="1" applyAlignment="1" applyProtection="1">
      <alignment vertical="top"/>
      <protection locked="0"/>
    </xf>
    <xf numFmtId="0" fontId="73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71" fillId="0" borderId="0" xfId="0" applyFont="1" applyAlignment="1" applyProtection="1">
      <alignment horizontal="left" vertical="top"/>
      <protection locked="0"/>
    </xf>
    <xf numFmtId="0" fontId="74" fillId="0" borderId="0" xfId="0" applyFont="1" applyAlignment="1" applyProtection="1">
      <alignment horizontal="left" vertical="top"/>
      <protection locked="0"/>
    </xf>
    <xf numFmtId="0" fontId="68" fillId="0" borderId="0" xfId="0" applyFont="1" applyAlignment="1" applyProtection="1">
      <alignment horizontal="left" vertical="top"/>
      <protection locked="0"/>
    </xf>
    <xf numFmtId="0" fontId="75" fillId="0" borderId="0" xfId="0" applyFont="1" applyAlignment="1" applyProtection="1">
      <alignment horizontal="left" vertical="top"/>
      <protection locked="0"/>
    </xf>
    <xf numFmtId="0" fontId="76" fillId="0" borderId="0" xfId="0" applyFont="1" applyAlignment="1" applyProtection="1">
      <alignment horizontal="left" vertical="top"/>
      <protection locked="0"/>
    </xf>
    <xf numFmtId="0" fontId="77" fillId="33" borderId="15" xfId="0" applyFont="1" applyFill="1" applyBorder="1" applyAlignment="1">
      <alignment horizontal="left" vertical="top"/>
    </xf>
    <xf numFmtId="49" fontId="6" fillId="0" borderId="16" xfId="0" applyNumberFormat="1" applyFont="1" applyFill="1" applyBorder="1" applyAlignment="1">
      <alignment horizontal="center"/>
    </xf>
    <xf numFmtId="49" fontId="36" fillId="0" borderId="16" xfId="56" applyNumberFormat="1" applyFont="1" applyFill="1" applyBorder="1" applyAlignment="1">
      <alignment horizontal="left" vertical="top" wrapText="1"/>
      <protection/>
    </xf>
    <xf numFmtId="4" fontId="71" fillId="33" borderId="16" xfId="0" applyNumberFormat="1" applyFont="1" applyFill="1" applyBorder="1" applyAlignment="1" applyProtection="1">
      <alignment horizontal="right" vertical="top"/>
      <protection locked="0"/>
    </xf>
    <xf numFmtId="49" fontId="6" fillId="34" borderId="16" xfId="0" applyNumberFormat="1" applyFont="1" applyFill="1" applyBorder="1" applyAlignment="1">
      <alignment horizontal="center"/>
    </xf>
    <xf numFmtId="49" fontId="37" fillId="34" borderId="16" xfId="56" applyNumberFormat="1" applyFont="1" applyFill="1" applyBorder="1" applyAlignment="1">
      <alignment horizontal="left" vertical="top" wrapText="1"/>
      <protection/>
    </xf>
    <xf numFmtId="4" fontId="71" fillId="0" borderId="16" xfId="0" applyNumberFormat="1" applyFont="1" applyBorder="1" applyAlignment="1" applyProtection="1">
      <alignment/>
      <protection locked="0"/>
    </xf>
    <xf numFmtId="49" fontId="6" fillId="34" borderId="16" xfId="0" applyNumberFormat="1" applyFont="1" applyFill="1" applyBorder="1" applyAlignment="1">
      <alignment horizontal="center" vertical="top"/>
    </xf>
    <xf numFmtId="49" fontId="38" fillId="0" borderId="16" xfId="0" applyNumberFormat="1" applyFont="1" applyFill="1" applyBorder="1" applyAlignment="1">
      <alignment horizontal="center"/>
    </xf>
    <xf numFmtId="49" fontId="39" fillId="0" borderId="16" xfId="0" applyNumberFormat="1" applyFont="1" applyFill="1" applyBorder="1" applyAlignment="1">
      <alignment horizontal="center"/>
    </xf>
    <xf numFmtId="49" fontId="38" fillId="0" borderId="16" xfId="56" applyNumberFormat="1" applyFont="1" applyFill="1" applyBorder="1" applyAlignment="1">
      <alignment horizontal="left" vertical="top" wrapText="1"/>
      <protection/>
    </xf>
    <xf numFmtId="49" fontId="6" fillId="34" borderId="16" xfId="56" applyNumberFormat="1" applyFont="1" applyFill="1" applyBorder="1" applyAlignment="1">
      <alignment horizontal="left" vertical="top" wrapText="1"/>
      <protection/>
    </xf>
    <xf numFmtId="0" fontId="38" fillId="0" borderId="16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0" fontId="38" fillId="0" borderId="16" xfId="0" applyFont="1" applyFill="1" applyBorder="1" applyAlignment="1">
      <alignment vertical="top" wrapText="1"/>
    </xf>
    <xf numFmtId="0" fontId="6" fillId="34" borderId="16" xfId="0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71" fillId="0" borderId="0" xfId="0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75" fillId="0" borderId="0" xfId="0" applyFont="1" applyAlignment="1" applyProtection="1">
      <alignment/>
      <protection locked="0"/>
    </xf>
    <xf numFmtId="0" fontId="76" fillId="0" borderId="0" xfId="0" applyFont="1" applyAlignment="1">
      <alignment horizontal="left" vertical="top"/>
    </xf>
    <xf numFmtId="0" fontId="77" fillId="33" borderId="10" xfId="0" applyFont="1" applyFill="1" applyBorder="1" applyAlignment="1">
      <alignment horizontal="left" vertical="top"/>
    </xf>
    <xf numFmtId="0" fontId="70" fillId="33" borderId="14" xfId="0" applyFont="1" applyFill="1" applyBorder="1" applyAlignment="1">
      <alignment horizontal="left" vertical="top"/>
    </xf>
    <xf numFmtId="0" fontId="78" fillId="34" borderId="11" xfId="0" applyFont="1" applyFill="1" applyBorder="1" applyAlignment="1">
      <alignment horizontal="left" vertical="center"/>
    </xf>
    <xf numFmtId="4" fontId="71" fillId="33" borderId="12" xfId="0" applyNumberFormat="1" applyFont="1" applyFill="1" applyBorder="1" applyAlignment="1">
      <alignment horizontal="right" vertical="center"/>
    </xf>
    <xf numFmtId="0" fontId="78" fillId="0" borderId="11" xfId="0" applyFont="1" applyFill="1" applyBorder="1" applyAlignment="1" applyProtection="1">
      <alignment horizontal="left" vertical="top"/>
      <protection locked="0"/>
    </xf>
    <xf numFmtId="0" fontId="78" fillId="0" borderId="12" xfId="0" applyFont="1" applyFill="1" applyBorder="1" applyAlignment="1" applyProtection="1">
      <alignment horizontal="left" vertical="top"/>
      <protection locked="0"/>
    </xf>
    <xf numFmtId="4" fontId="71" fillId="0" borderId="12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78" fillId="34" borderId="11" xfId="0" applyFont="1" applyFill="1" applyBorder="1" applyAlignment="1">
      <alignment horizontal="left" vertical="top"/>
    </xf>
    <xf numFmtId="0" fontId="78" fillId="34" borderId="12" xfId="0" applyFont="1" applyFill="1" applyBorder="1" applyAlignment="1">
      <alignment horizontal="left" vertical="top" wrapText="1"/>
    </xf>
    <xf numFmtId="0" fontId="78" fillId="34" borderId="12" xfId="0" applyFont="1" applyFill="1" applyBorder="1" applyAlignment="1">
      <alignment horizontal="left" vertical="top"/>
    </xf>
    <xf numFmtId="4" fontId="71" fillId="33" borderId="12" xfId="0" applyNumberFormat="1" applyFont="1" applyFill="1" applyBorder="1" applyAlignment="1">
      <alignment horizontal="right" vertical="top"/>
    </xf>
    <xf numFmtId="0" fontId="78" fillId="34" borderId="16" xfId="0" applyFont="1" applyFill="1" applyBorder="1" applyAlignment="1">
      <alignment horizontal="left" vertical="top"/>
    </xf>
    <xf numFmtId="4" fontId="71" fillId="33" borderId="14" xfId="0" applyNumberFormat="1" applyFont="1" applyFill="1" applyBorder="1" applyAlignment="1">
      <alignment horizontal="right" vertical="top"/>
    </xf>
    <xf numFmtId="0" fontId="78" fillId="0" borderId="16" xfId="0" applyFont="1" applyFill="1" applyBorder="1" applyAlignment="1" applyProtection="1">
      <alignment horizontal="left" vertical="top"/>
      <protection locked="0"/>
    </xf>
    <xf numFmtId="4" fontId="71" fillId="33" borderId="10" xfId="0" applyNumberFormat="1" applyFont="1" applyFill="1" applyBorder="1" applyAlignment="1">
      <alignment horizontal="right" vertical="top"/>
    </xf>
    <xf numFmtId="0" fontId="73" fillId="0" borderId="0" xfId="0" applyFont="1" applyAlignment="1">
      <alignment horizontal="left" vertical="top"/>
    </xf>
    <xf numFmtId="0" fontId="76" fillId="33" borderId="15" xfId="0" applyFont="1" applyFill="1" applyBorder="1" applyAlignment="1">
      <alignment horizontal="left" vertical="top"/>
    </xf>
    <xf numFmtId="0" fontId="76" fillId="33" borderId="10" xfId="0" applyFont="1" applyFill="1" applyBorder="1" applyAlignment="1">
      <alignment horizontal="left" vertical="top"/>
    </xf>
    <xf numFmtId="4" fontId="71" fillId="34" borderId="12" xfId="0" applyNumberFormat="1" applyFont="1" applyFill="1" applyBorder="1" applyAlignment="1">
      <alignment horizontal="center" vertical="center"/>
    </xf>
    <xf numFmtId="0" fontId="75" fillId="0" borderId="11" xfId="0" applyFont="1" applyFill="1" applyBorder="1" applyAlignment="1" applyProtection="1">
      <alignment horizontal="left" vertical="top"/>
      <protection locked="0"/>
    </xf>
    <xf numFmtId="0" fontId="75" fillId="0" borderId="12" xfId="0" applyFont="1" applyFill="1" applyBorder="1" applyAlignment="1" applyProtection="1">
      <alignment horizontal="left" vertical="top"/>
      <protection locked="0"/>
    </xf>
    <xf numFmtId="0" fontId="75" fillId="0" borderId="12" xfId="0" applyFont="1" applyFill="1" applyBorder="1" applyAlignment="1" applyProtection="1">
      <alignment horizontal="left" vertical="top" wrapText="1"/>
      <protection locked="0"/>
    </xf>
    <xf numFmtId="0" fontId="75" fillId="0" borderId="16" xfId="0" applyFont="1" applyFill="1" applyBorder="1" applyAlignment="1" applyProtection="1">
      <alignment horizontal="left" vertical="top"/>
      <protection locked="0"/>
    </xf>
    <xf numFmtId="0" fontId="75" fillId="0" borderId="14" xfId="0" applyFont="1" applyFill="1" applyBorder="1" applyAlignment="1" applyProtection="1">
      <alignment horizontal="left" vertical="top" wrapText="1"/>
      <protection locked="0"/>
    </xf>
    <xf numFmtId="4" fontId="71" fillId="0" borderId="14" xfId="0" applyNumberFormat="1" applyFont="1" applyFill="1" applyBorder="1" applyAlignment="1" applyProtection="1">
      <alignment horizontal="right" vertical="top"/>
      <protection locked="0"/>
    </xf>
    <xf numFmtId="0" fontId="75" fillId="34" borderId="16" xfId="0" applyFont="1" applyFill="1" applyBorder="1" applyAlignment="1">
      <alignment horizontal="left" vertical="top"/>
    </xf>
    <xf numFmtId="0" fontId="75" fillId="34" borderId="14" xfId="0" applyFont="1" applyFill="1" applyBorder="1" applyAlignment="1">
      <alignment horizontal="left" vertical="top"/>
    </xf>
    <xf numFmtId="4" fontId="71" fillId="34" borderId="14" xfId="0" applyNumberFormat="1" applyFont="1" applyFill="1" applyBorder="1" applyAlignment="1">
      <alignment horizontal="right" vertical="top"/>
    </xf>
    <xf numFmtId="0" fontId="1" fillId="0" borderId="0" xfId="0" applyFont="1" applyAlignment="1" applyProtection="1">
      <alignment horizontal="left" vertical="top"/>
      <protection locked="0"/>
    </xf>
    <xf numFmtId="0" fontId="3" fillId="0" borderId="0" xfId="0" applyFont="1" applyAlignment="1">
      <alignment/>
    </xf>
    <xf numFmtId="0" fontId="75" fillId="33" borderId="11" xfId="0" applyFont="1" applyFill="1" applyBorder="1" applyAlignment="1" applyProtection="1">
      <alignment horizontal="left" vertical="top"/>
      <protection locked="0"/>
    </xf>
    <xf numFmtId="0" fontId="75" fillId="33" borderId="12" xfId="0" applyFont="1" applyFill="1" applyBorder="1" applyAlignment="1" applyProtection="1">
      <alignment horizontal="left" vertical="top"/>
      <protection locked="0"/>
    </xf>
    <xf numFmtId="4" fontId="71" fillId="33" borderId="12" xfId="0" applyNumberFormat="1" applyFont="1" applyFill="1" applyBorder="1" applyAlignment="1" applyProtection="1">
      <alignment horizontal="right"/>
      <protection locked="0"/>
    </xf>
    <xf numFmtId="0" fontId="75" fillId="0" borderId="0" xfId="0" applyFont="1" applyFill="1" applyBorder="1" applyAlignment="1">
      <alignment horizontal="left" vertical="top"/>
    </xf>
    <xf numFmtId="4" fontId="71" fillId="0" borderId="0" xfId="0" applyNumberFormat="1" applyFont="1" applyFill="1" applyBorder="1" applyAlignment="1">
      <alignment horizontal="right"/>
    </xf>
    <xf numFmtId="0" fontId="75" fillId="0" borderId="17" xfId="0" applyFont="1" applyFill="1" applyBorder="1" applyAlignment="1">
      <alignment horizontal="left" vertical="top"/>
    </xf>
    <xf numFmtId="4" fontId="71" fillId="0" borderId="17" xfId="0" applyNumberFormat="1" applyFont="1" applyFill="1" applyBorder="1" applyAlignment="1">
      <alignment horizontal="right"/>
    </xf>
    <xf numFmtId="4" fontId="71" fillId="0" borderId="12" xfId="0" applyNumberFormat="1" applyFont="1" applyFill="1" applyBorder="1" applyAlignment="1" applyProtection="1">
      <alignment horizontal="right"/>
      <protection locked="0"/>
    </xf>
    <xf numFmtId="0" fontId="75" fillId="0" borderId="0" xfId="0" applyFont="1" applyAlignment="1">
      <alignment/>
    </xf>
    <xf numFmtId="0" fontId="75" fillId="0" borderId="0" xfId="0" applyFont="1" applyAlignment="1">
      <alignment horizontal="left" vertical="top"/>
    </xf>
    <xf numFmtId="0" fontId="71" fillId="0" borderId="0" xfId="0" applyFont="1" applyAlignment="1">
      <alignment/>
    </xf>
    <xf numFmtId="4" fontId="79" fillId="0" borderId="16" xfId="0" applyNumberFormat="1" applyFont="1" applyBorder="1" applyAlignment="1">
      <alignment/>
    </xf>
    <xf numFmtId="3" fontId="79" fillId="0" borderId="12" xfId="0" applyNumberFormat="1" applyFont="1" applyBorder="1" applyAlignment="1" applyProtection="1">
      <alignment horizontal="center" vertical="center"/>
      <protection locked="0"/>
    </xf>
    <xf numFmtId="4" fontId="79" fillId="33" borderId="16" xfId="0" applyNumberFormat="1" applyFont="1" applyFill="1" applyBorder="1" applyAlignment="1" applyProtection="1">
      <alignment horizontal="right" vertical="top"/>
      <protection locked="0"/>
    </xf>
    <xf numFmtId="3" fontId="71" fillId="0" borderId="16" xfId="0" applyNumberFormat="1" applyFont="1" applyBorder="1" applyAlignment="1" applyProtection="1">
      <alignment horizontal="center" vertical="center"/>
      <protection locked="0"/>
    </xf>
    <xf numFmtId="3" fontId="71" fillId="0" borderId="14" xfId="0" applyNumberFormat="1" applyFont="1" applyBorder="1" applyAlignment="1" applyProtection="1">
      <alignment horizontal="center" vertical="center"/>
      <protection locked="0"/>
    </xf>
    <xf numFmtId="0" fontId="80" fillId="35" borderId="16" xfId="0" applyFont="1" applyFill="1" applyBorder="1" applyAlignment="1">
      <alignment horizontal="center" vertical="center" wrapText="1"/>
    </xf>
    <xf numFmtId="0" fontId="80" fillId="35" borderId="14" xfId="0" applyFont="1" applyFill="1" applyBorder="1" applyAlignment="1">
      <alignment horizontal="center" vertical="center"/>
    </xf>
    <xf numFmtId="0" fontId="80" fillId="35" borderId="14" xfId="0" applyFont="1" applyFill="1" applyBorder="1" applyAlignment="1">
      <alignment horizontal="center" vertical="center" wrapText="1"/>
    </xf>
    <xf numFmtId="0" fontId="81" fillId="35" borderId="14" xfId="0" applyFont="1" applyFill="1" applyBorder="1" applyAlignment="1">
      <alignment horizontal="center" vertical="center" wrapText="1"/>
    </xf>
    <xf numFmtId="0" fontId="70" fillId="36" borderId="16" xfId="0" applyFont="1" applyFill="1" applyBorder="1" applyAlignment="1">
      <alignment horizontal="center" vertical="center"/>
    </xf>
    <xf numFmtId="0" fontId="70" fillId="36" borderId="14" xfId="0" applyFont="1" applyFill="1" applyBorder="1" applyAlignment="1">
      <alignment horizontal="center" vertical="center"/>
    </xf>
    <xf numFmtId="3" fontId="70" fillId="36" borderId="12" xfId="0" applyNumberFormat="1" applyFont="1" applyFill="1" applyBorder="1" applyAlignment="1" applyProtection="1">
      <alignment horizontal="center" vertical="center"/>
      <protection locked="0"/>
    </xf>
    <xf numFmtId="0" fontId="70" fillId="36" borderId="15" xfId="0" applyFont="1" applyFill="1" applyBorder="1" applyAlignment="1">
      <alignment horizontal="left" vertical="top"/>
    </xf>
    <xf numFmtId="0" fontId="70" fillId="36" borderId="14" xfId="0" applyFont="1" applyFill="1" applyBorder="1" applyAlignment="1">
      <alignment horizontal="left" vertical="top"/>
    </xf>
    <xf numFmtId="4" fontId="70" fillId="36" borderId="12" xfId="0" applyNumberFormat="1" applyFont="1" applyFill="1" applyBorder="1" applyAlignment="1" applyProtection="1">
      <alignment horizontal="right" vertical="top"/>
      <protection locked="0"/>
    </xf>
    <xf numFmtId="4" fontId="70" fillId="36" borderId="12" xfId="0" applyNumberFormat="1" applyFont="1" applyFill="1" applyBorder="1" applyAlignment="1">
      <alignment horizontal="right" vertical="top"/>
    </xf>
    <xf numFmtId="4" fontId="70" fillId="36" borderId="12" xfId="0" applyNumberFormat="1" applyFont="1" applyFill="1" applyBorder="1" applyAlignment="1">
      <alignment horizontal="right"/>
    </xf>
    <xf numFmtId="4" fontId="70" fillId="36" borderId="12" xfId="0" applyNumberFormat="1" applyFont="1" applyFill="1" applyBorder="1" applyAlignment="1">
      <alignment horizontal="right" vertical="center"/>
    </xf>
    <xf numFmtId="0" fontId="70" fillId="36" borderId="13" xfId="0" applyFont="1" applyFill="1" applyBorder="1" applyAlignment="1">
      <alignment horizontal="left" vertical="top"/>
    </xf>
    <xf numFmtId="0" fontId="70" fillId="36" borderId="15" xfId="0" applyFont="1" applyFill="1" applyBorder="1" applyAlignment="1">
      <alignment horizontal="left" vertical="center"/>
    </xf>
    <xf numFmtId="3" fontId="70" fillId="36" borderId="14" xfId="0" applyNumberFormat="1" applyFont="1" applyFill="1" applyBorder="1" applyAlignment="1" applyProtection="1">
      <alignment horizontal="center" vertical="center"/>
      <protection locked="0"/>
    </xf>
    <xf numFmtId="49" fontId="39" fillId="36" borderId="15" xfId="0" applyNumberFormat="1" applyFont="1" applyFill="1" applyBorder="1" applyAlignment="1">
      <alignment horizontal="center" vertical="center"/>
    </xf>
    <xf numFmtId="49" fontId="35" fillId="36" borderId="14" xfId="56" applyNumberFormat="1" applyFont="1" applyFill="1" applyBorder="1" applyAlignment="1">
      <alignment horizontal="left" vertical="top" wrapText="1"/>
      <protection/>
    </xf>
    <xf numFmtId="4" fontId="70" fillId="36" borderId="16" xfId="0" applyNumberFormat="1" applyFont="1" applyFill="1" applyBorder="1" applyAlignment="1" applyProtection="1">
      <alignment horizontal="right" vertical="center"/>
      <protection locked="0"/>
    </xf>
    <xf numFmtId="4" fontId="70" fillId="36" borderId="16" xfId="0" applyNumberFormat="1" applyFont="1" applyFill="1" applyBorder="1" applyAlignment="1" applyProtection="1">
      <alignment horizontal="center" vertical="center"/>
      <protection locked="0"/>
    </xf>
    <xf numFmtId="49" fontId="39" fillId="36" borderId="16" xfId="0" applyNumberFormat="1" applyFont="1" applyFill="1" applyBorder="1" applyAlignment="1">
      <alignment horizontal="center" vertical="center"/>
    </xf>
    <xf numFmtId="49" fontId="35" fillId="36" borderId="16" xfId="56" applyNumberFormat="1" applyFont="1" applyFill="1" applyBorder="1" applyAlignment="1">
      <alignment horizontal="left" vertical="top" wrapText="1"/>
      <protection/>
    </xf>
    <xf numFmtId="4" fontId="70" fillId="36" borderId="16" xfId="0" applyNumberFormat="1" applyFont="1" applyFill="1" applyBorder="1" applyAlignment="1">
      <alignment vertical="center"/>
    </xf>
    <xf numFmtId="49" fontId="39" fillId="36" borderId="16" xfId="0" applyNumberFormat="1" applyFont="1" applyFill="1" applyBorder="1" applyAlignment="1">
      <alignment horizontal="center"/>
    </xf>
    <xf numFmtId="4" fontId="70" fillId="36" borderId="16" xfId="0" applyNumberFormat="1" applyFont="1" applyFill="1" applyBorder="1" applyAlignment="1">
      <alignment/>
    </xf>
    <xf numFmtId="4" fontId="71" fillId="36" borderId="16" xfId="0" applyNumberFormat="1" applyFont="1" applyFill="1" applyBorder="1" applyAlignment="1" applyProtection="1">
      <alignment horizontal="center" vertical="center"/>
      <protection locked="0"/>
    </xf>
    <xf numFmtId="0" fontId="77" fillId="36" borderId="15" xfId="0" applyFont="1" applyFill="1" applyBorder="1" applyAlignment="1">
      <alignment vertical="center"/>
    </xf>
    <xf numFmtId="0" fontId="77" fillId="36" borderId="14" xfId="0" applyFont="1" applyFill="1" applyBorder="1" applyAlignment="1">
      <alignment vertical="center"/>
    </xf>
    <xf numFmtId="4" fontId="77" fillId="36" borderId="14" xfId="0" applyNumberFormat="1" applyFont="1" applyFill="1" applyBorder="1" applyAlignment="1">
      <alignment vertical="center"/>
    </xf>
    <xf numFmtId="3" fontId="77" fillId="36" borderId="14" xfId="0" applyNumberFormat="1" applyFont="1" applyFill="1" applyBorder="1" applyAlignment="1" applyProtection="1">
      <alignment horizontal="center" vertical="center"/>
      <protection locked="0"/>
    </xf>
    <xf numFmtId="0" fontId="77" fillId="36" borderId="15" xfId="0" applyFont="1" applyFill="1" applyBorder="1" applyAlignment="1">
      <alignment horizontal="left" vertical="top"/>
    </xf>
    <xf numFmtId="0" fontId="77" fillId="36" borderId="13" xfId="0" applyFont="1" applyFill="1" applyBorder="1" applyAlignment="1">
      <alignment horizontal="left" vertical="top"/>
    </xf>
    <xf numFmtId="0" fontId="77" fillId="36" borderId="14" xfId="0" applyFont="1" applyFill="1" applyBorder="1" applyAlignment="1">
      <alignment horizontal="left" vertical="top"/>
    </xf>
    <xf numFmtId="0" fontId="76" fillId="36" borderId="15" xfId="0" applyFont="1" applyFill="1" applyBorder="1" applyAlignment="1">
      <alignment horizontal="left" vertical="center"/>
    </xf>
    <xf numFmtId="0" fontId="76" fillId="36" borderId="13" xfId="0" applyFont="1" applyFill="1" applyBorder="1" applyAlignment="1">
      <alignment horizontal="left" vertical="center"/>
    </xf>
    <xf numFmtId="0" fontId="75" fillId="36" borderId="11" xfId="0" applyFont="1" applyFill="1" applyBorder="1" applyAlignment="1">
      <alignment horizontal="left" vertical="top"/>
    </xf>
    <xf numFmtId="0" fontId="75" fillId="36" borderId="12" xfId="0" applyFont="1" applyFill="1" applyBorder="1" applyAlignment="1">
      <alignment horizontal="left" vertical="top"/>
    </xf>
    <xf numFmtId="4" fontId="71" fillId="36" borderId="12" xfId="0" applyNumberFormat="1" applyFont="1" applyFill="1" applyBorder="1" applyAlignment="1">
      <alignment horizontal="right"/>
    </xf>
    <xf numFmtId="3" fontId="71" fillId="36" borderId="12" xfId="0" applyNumberFormat="1" applyFont="1" applyFill="1" applyBorder="1" applyAlignment="1">
      <alignment horizontal="center" vertical="center"/>
    </xf>
    <xf numFmtId="0" fontId="75" fillId="36" borderId="12" xfId="0" applyFont="1" applyFill="1" applyBorder="1" applyAlignment="1">
      <alignment horizontal="left" vertical="top" wrapText="1"/>
    </xf>
    <xf numFmtId="0" fontId="75" fillId="33" borderId="15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82" fillId="0" borderId="0" xfId="0" applyFont="1" applyAlignment="1">
      <alignment horizontal="left" vertical="top"/>
    </xf>
    <xf numFmtId="0" fontId="69" fillId="0" borderId="0" xfId="0" applyFont="1" applyAlignment="1">
      <alignment horizontal="left" vertical="top"/>
    </xf>
    <xf numFmtId="0" fontId="83" fillId="0" borderId="0" xfId="0" applyFont="1" applyAlignment="1">
      <alignment horizontal="left" vertical="top"/>
    </xf>
    <xf numFmtId="0" fontId="69" fillId="0" borderId="0" xfId="0" applyFont="1" applyAlignment="1">
      <alignment/>
    </xf>
    <xf numFmtId="0" fontId="68" fillId="0" borderId="0" xfId="0" applyFont="1" applyFill="1" applyAlignment="1">
      <alignment horizontal="left" vertical="top"/>
    </xf>
    <xf numFmtId="0" fontId="71" fillId="0" borderId="0" xfId="0" applyFont="1" applyFill="1" applyAlignment="1">
      <alignment horizontal="left" vertical="top"/>
    </xf>
    <xf numFmtId="0" fontId="70" fillId="0" borderId="18" xfId="0" applyFont="1" applyFill="1" applyBorder="1" applyAlignment="1">
      <alignment horizontal="left" vertical="top"/>
    </xf>
    <xf numFmtId="0" fontId="70" fillId="0" borderId="17" xfId="0" applyFont="1" applyFill="1" applyBorder="1" applyAlignment="1">
      <alignment horizontal="left" vertical="top"/>
    </xf>
    <xf numFmtId="3" fontId="71" fillId="0" borderId="17" xfId="0" applyNumberFormat="1" applyFont="1" applyFill="1" applyBorder="1" applyAlignment="1" applyProtection="1">
      <alignment horizontal="center" vertical="center"/>
      <protection locked="0"/>
    </xf>
    <xf numFmtId="0" fontId="84" fillId="36" borderId="15" xfId="0" applyFont="1" applyFill="1" applyBorder="1" applyAlignment="1">
      <alignment horizontal="left" vertical="center"/>
    </xf>
    <xf numFmtId="0" fontId="84" fillId="36" borderId="14" xfId="0" applyFont="1" applyFill="1" applyBorder="1" applyAlignment="1">
      <alignment horizontal="left" vertical="center"/>
    </xf>
    <xf numFmtId="4" fontId="84" fillId="36" borderId="14" xfId="0" applyNumberFormat="1" applyFont="1" applyFill="1" applyBorder="1" applyAlignment="1">
      <alignment horizontal="right" vertical="center"/>
    </xf>
    <xf numFmtId="3" fontId="84" fillId="36" borderId="14" xfId="0" applyNumberFormat="1" applyFont="1" applyFill="1" applyBorder="1" applyAlignment="1" applyProtection="1">
      <alignment horizontal="center" vertical="center"/>
      <protection locked="0"/>
    </xf>
    <xf numFmtId="0" fontId="70" fillId="36" borderId="13" xfId="0" applyFont="1" applyFill="1" applyBorder="1" applyAlignment="1">
      <alignment horizontal="left" vertical="center"/>
    </xf>
    <xf numFmtId="4" fontId="71" fillId="33" borderId="12" xfId="0" applyNumberFormat="1" applyFont="1" applyFill="1" applyBorder="1" applyAlignment="1" applyProtection="1">
      <alignment vertical="center"/>
      <protection locked="0"/>
    </xf>
    <xf numFmtId="0" fontId="75" fillId="0" borderId="19" xfId="0" applyFont="1" applyFill="1" applyBorder="1" applyAlignment="1">
      <alignment horizontal="left" vertical="top"/>
    </xf>
    <xf numFmtId="4" fontId="71" fillId="0" borderId="19" xfId="0" applyNumberFormat="1" applyFont="1" applyFill="1" applyBorder="1" applyAlignment="1">
      <alignment horizontal="right" vertical="top"/>
    </xf>
    <xf numFmtId="0" fontId="85" fillId="36" borderId="15" xfId="0" applyFont="1" applyFill="1" applyBorder="1" applyAlignment="1">
      <alignment horizontal="left" vertical="center"/>
    </xf>
    <xf numFmtId="0" fontId="85" fillId="36" borderId="14" xfId="0" applyFont="1" applyFill="1" applyBorder="1" applyAlignment="1">
      <alignment horizontal="left" vertical="center"/>
    </xf>
    <xf numFmtId="4" fontId="84" fillId="36" borderId="12" xfId="0" applyNumberFormat="1" applyFont="1" applyFill="1" applyBorder="1" applyAlignment="1">
      <alignment horizontal="right" vertical="center"/>
    </xf>
    <xf numFmtId="0" fontId="69" fillId="0" borderId="0" xfId="0" applyFont="1" applyAlignment="1">
      <alignment vertical="center"/>
    </xf>
    <xf numFmtId="0" fontId="70" fillId="0" borderId="10" xfId="0" applyFont="1" applyFill="1" applyBorder="1" applyAlignment="1">
      <alignment horizontal="left" vertical="center"/>
    </xf>
    <xf numFmtId="4" fontId="70" fillId="0" borderId="17" xfId="0" applyNumberFormat="1" applyFont="1" applyFill="1" applyBorder="1" applyAlignment="1">
      <alignment horizontal="right" vertical="center"/>
    </xf>
    <xf numFmtId="3" fontId="70" fillId="0" borderId="17" xfId="0" applyNumberFormat="1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>
      <alignment horizontal="left" vertical="center"/>
    </xf>
    <xf numFmtId="4" fontId="84" fillId="0" borderId="17" xfId="0" applyNumberFormat="1" applyFont="1" applyFill="1" applyBorder="1" applyAlignment="1">
      <alignment horizontal="right" vertical="center"/>
    </xf>
    <xf numFmtId="3" fontId="84" fillId="0" borderId="17" xfId="0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Alignment="1">
      <alignment vertical="center"/>
    </xf>
    <xf numFmtId="0" fontId="85" fillId="0" borderId="0" xfId="0" applyFont="1" applyFill="1" applyBorder="1" applyAlignment="1">
      <alignment horizontal="left" vertical="center"/>
    </xf>
    <xf numFmtId="4" fontId="84" fillId="0" borderId="0" xfId="0" applyNumberFormat="1" applyFont="1" applyFill="1" applyBorder="1" applyAlignment="1">
      <alignment horizontal="right" vertical="center"/>
    </xf>
    <xf numFmtId="3" fontId="8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3" fontId="71" fillId="0" borderId="12" xfId="0" applyNumberFormat="1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82" fillId="0" borderId="0" xfId="0" applyFont="1" applyFill="1" applyAlignment="1">
      <alignment horizontal="left" vertical="top"/>
    </xf>
    <xf numFmtId="0" fontId="69" fillId="0" borderId="0" xfId="0" applyFont="1" applyFill="1" applyAlignment="1">
      <alignment horizontal="left" vertical="top"/>
    </xf>
    <xf numFmtId="0" fontId="83" fillId="0" borderId="0" xfId="0" applyFont="1" applyFill="1" applyAlignment="1">
      <alignment horizontal="left" vertical="top"/>
    </xf>
    <xf numFmtId="0" fontId="84" fillId="36" borderId="13" xfId="0" applyFont="1" applyFill="1" applyBorder="1" applyAlignment="1">
      <alignment horizontal="left" vertical="center"/>
    </xf>
    <xf numFmtId="3" fontId="84" fillId="36" borderId="12" xfId="0" applyNumberFormat="1" applyFont="1" applyFill="1" applyBorder="1" applyAlignment="1" applyProtection="1">
      <alignment horizontal="center" vertical="center"/>
      <protection locked="0"/>
    </xf>
    <xf numFmtId="4" fontId="84" fillId="36" borderId="16" xfId="0" applyNumberFormat="1" applyFont="1" applyFill="1" applyBorder="1" applyAlignment="1">
      <alignment horizontal="right" vertical="center"/>
    </xf>
    <xf numFmtId="0" fontId="85" fillId="0" borderId="1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vertical="center"/>
    </xf>
    <xf numFmtId="0" fontId="72" fillId="0" borderId="0" xfId="0" applyFont="1" applyAlignment="1">
      <alignment horizontal="left" vertical="top"/>
    </xf>
    <xf numFmtId="0" fontId="70" fillId="0" borderId="10" xfId="0" applyFont="1" applyFill="1" applyBorder="1" applyAlignment="1">
      <alignment horizontal="left" vertical="top" wrapText="1"/>
    </xf>
    <xf numFmtId="0" fontId="71" fillId="0" borderId="20" xfId="0" applyFont="1" applyFill="1" applyBorder="1" applyAlignment="1">
      <alignment horizontal="left" vertical="top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71" fillId="0" borderId="0" xfId="0" applyFont="1" applyFill="1" applyBorder="1" applyAlignment="1" applyProtection="1">
      <alignment horizontal="left" vertical="top"/>
      <protection locked="0"/>
    </xf>
    <xf numFmtId="0" fontId="78" fillId="0" borderId="12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70" fillId="33" borderId="18" xfId="0" applyFont="1" applyFill="1" applyBorder="1" applyAlignment="1">
      <alignment horizontal="left" vertical="top"/>
    </xf>
    <xf numFmtId="0" fontId="70" fillId="33" borderId="17" xfId="0" applyFont="1" applyFill="1" applyBorder="1" applyAlignment="1">
      <alignment horizontal="left" vertical="top"/>
    </xf>
    <xf numFmtId="0" fontId="70" fillId="36" borderId="21" xfId="0" applyFont="1" applyFill="1" applyBorder="1" applyAlignment="1">
      <alignment horizontal="left" vertical="top"/>
    </xf>
    <xf numFmtId="0" fontId="70" fillId="36" borderId="20" xfId="0" applyFont="1" applyFill="1" applyBorder="1" applyAlignment="1">
      <alignment horizontal="left" vertical="top"/>
    </xf>
    <xf numFmtId="4" fontId="70" fillId="36" borderId="22" xfId="0" applyNumberFormat="1" applyFont="1" applyFill="1" applyBorder="1" applyAlignment="1">
      <alignment horizontal="right" vertical="center"/>
    </xf>
    <xf numFmtId="3" fontId="70" fillId="36" borderId="22" xfId="0" applyNumberFormat="1" applyFont="1" applyFill="1" applyBorder="1" applyAlignment="1" applyProtection="1">
      <alignment horizontal="center" vertical="center"/>
      <protection locked="0"/>
    </xf>
    <xf numFmtId="0" fontId="75" fillId="0" borderId="21" xfId="0" applyFont="1" applyFill="1" applyBorder="1" applyAlignment="1">
      <alignment horizontal="left" vertical="top"/>
    </xf>
    <xf numFmtId="0" fontId="70" fillId="0" borderId="15" xfId="0" applyFont="1" applyFill="1" applyBorder="1" applyAlignment="1">
      <alignment horizontal="left" vertical="center"/>
    </xf>
    <xf numFmtId="3" fontId="71" fillId="0" borderId="12" xfId="0" applyNumberFormat="1" applyFont="1" applyFill="1" applyBorder="1" applyAlignment="1" applyProtection="1">
      <alignment horizontal="center" vertical="center"/>
      <protection locked="0"/>
    </xf>
    <xf numFmtId="0" fontId="71" fillId="34" borderId="16" xfId="0" applyFont="1" applyFill="1" applyBorder="1" applyAlignment="1">
      <alignment horizontal="left" vertical="top"/>
    </xf>
    <xf numFmtId="0" fontId="71" fillId="34" borderId="14" xfId="0" applyFont="1" applyFill="1" applyBorder="1" applyAlignment="1">
      <alignment horizontal="left" vertical="top"/>
    </xf>
    <xf numFmtId="4" fontId="71" fillId="33" borderId="14" xfId="0" applyNumberFormat="1" applyFont="1" applyFill="1" applyBorder="1" applyAlignment="1" applyProtection="1">
      <alignment horizontal="right" vertical="top"/>
      <protection locked="0"/>
    </xf>
    <xf numFmtId="0" fontId="85" fillId="0" borderId="23" xfId="0" applyFont="1" applyFill="1" applyBorder="1" applyAlignment="1">
      <alignment horizontal="left" vertical="center"/>
    </xf>
    <xf numFmtId="0" fontId="82" fillId="0" borderId="23" xfId="0" applyFont="1" applyBorder="1" applyAlignment="1">
      <alignment horizontal="left" vertical="top"/>
    </xf>
    <xf numFmtId="0" fontId="69" fillId="0" borderId="0" xfId="0" applyFont="1" applyBorder="1" applyAlignment="1">
      <alignment horizontal="left" vertical="top"/>
    </xf>
    <xf numFmtId="0" fontId="83" fillId="0" borderId="0" xfId="0" applyFont="1" applyBorder="1" applyAlignment="1">
      <alignment horizontal="left" vertical="top"/>
    </xf>
    <xf numFmtId="0" fontId="82" fillId="0" borderId="23" xfId="0" applyFont="1" applyFill="1" applyBorder="1" applyAlignment="1">
      <alignment horizontal="left" vertical="top"/>
    </xf>
    <xf numFmtId="0" fontId="69" fillId="0" borderId="0" xfId="0" applyFont="1" applyFill="1" applyBorder="1" applyAlignment="1">
      <alignment horizontal="left" vertical="top"/>
    </xf>
    <xf numFmtId="0" fontId="83" fillId="0" borderId="0" xfId="0" applyFont="1" applyFill="1" applyBorder="1" applyAlignment="1">
      <alignment horizontal="left" vertical="top"/>
    </xf>
    <xf numFmtId="0" fontId="70" fillId="0" borderId="18" xfId="0" applyFont="1" applyFill="1" applyBorder="1" applyAlignment="1">
      <alignment horizontal="left" vertical="center"/>
    </xf>
    <xf numFmtId="0" fontId="70" fillId="0" borderId="12" xfId="0" applyFont="1" applyFill="1" applyBorder="1" applyAlignment="1">
      <alignment horizontal="left" vertical="center"/>
    </xf>
    <xf numFmtId="4" fontId="71" fillId="36" borderId="12" xfId="0" applyNumberFormat="1" applyFont="1" applyFill="1" applyBorder="1" applyAlignment="1">
      <alignment horizontal="right" vertical="top"/>
    </xf>
    <xf numFmtId="4" fontId="71" fillId="36" borderId="12" xfId="0" applyNumberFormat="1" applyFont="1" applyFill="1" applyBorder="1" applyAlignment="1">
      <alignment horizontal="center" vertical="center"/>
    </xf>
    <xf numFmtId="0" fontId="75" fillId="36" borderId="11" xfId="0" applyFont="1" applyFill="1" applyBorder="1" applyAlignment="1" applyProtection="1">
      <alignment horizontal="left" vertical="top"/>
      <protection locked="0"/>
    </xf>
    <xf numFmtId="0" fontId="75" fillId="36" borderId="12" xfId="0" applyFont="1" applyFill="1" applyBorder="1" applyAlignment="1" applyProtection="1">
      <alignment horizontal="left" vertical="top" wrapText="1"/>
      <protection locked="0"/>
    </xf>
    <xf numFmtId="0" fontId="86" fillId="0" borderId="12" xfId="0" applyFont="1" applyFill="1" applyBorder="1" applyAlignment="1" applyProtection="1">
      <alignment horizontal="left" vertical="top" wrapText="1"/>
      <protection locked="0"/>
    </xf>
    <xf numFmtId="0" fontId="75" fillId="36" borderId="11" xfId="0" applyFont="1" applyFill="1" applyBorder="1" applyAlignment="1">
      <alignment horizontal="left" vertical="center"/>
    </xf>
    <xf numFmtId="0" fontId="75" fillId="36" borderId="12" xfId="0" applyFont="1" applyFill="1" applyBorder="1" applyAlignment="1">
      <alignment horizontal="left" vertical="center"/>
    </xf>
    <xf numFmtId="4" fontId="71" fillId="36" borderId="12" xfId="0" applyNumberFormat="1" applyFont="1" applyFill="1" applyBorder="1" applyAlignment="1">
      <alignment horizontal="right" vertical="center"/>
    </xf>
    <xf numFmtId="0" fontId="70" fillId="33" borderId="15" xfId="0" applyFont="1" applyFill="1" applyBorder="1" applyAlignment="1">
      <alignment horizontal="left" vertical="center"/>
    </xf>
    <xf numFmtId="0" fontId="70" fillId="33" borderId="10" xfId="0" applyFont="1" applyFill="1" applyBorder="1" applyAlignment="1">
      <alignment horizontal="left" vertical="center"/>
    </xf>
    <xf numFmtId="0" fontId="70" fillId="33" borderId="13" xfId="0" applyFont="1" applyFill="1" applyBorder="1" applyAlignment="1">
      <alignment horizontal="left" vertical="center"/>
    </xf>
    <xf numFmtId="0" fontId="70" fillId="33" borderId="18" xfId="0" applyFont="1" applyFill="1" applyBorder="1" applyAlignment="1">
      <alignment horizontal="left" vertical="center"/>
    </xf>
    <xf numFmtId="0" fontId="70" fillId="33" borderId="1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77" fillId="0" borderId="17" xfId="0" applyFont="1" applyFill="1" applyBorder="1" applyAlignment="1">
      <alignment horizontal="left" vertical="center"/>
    </xf>
    <xf numFmtId="0" fontId="84" fillId="0" borderId="0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top"/>
    </xf>
    <xf numFmtId="49" fontId="39" fillId="36" borderId="16" xfId="0" applyNumberFormat="1" applyFont="1" applyFill="1" applyBorder="1" applyAlignment="1">
      <alignment horizontal="center" vertical="top"/>
    </xf>
    <xf numFmtId="49" fontId="38" fillId="0" borderId="16" xfId="0" applyNumberFormat="1" applyFont="1" applyFill="1" applyBorder="1" applyAlignment="1">
      <alignment horizontal="center" vertical="top"/>
    </xf>
    <xf numFmtId="49" fontId="36" fillId="0" borderId="16" xfId="56" applyNumberFormat="1" applyFont="1" applyFill="1" applyBorder="1" applyAlignment="1">
      <alignment horizontal="left" vertical="center" wrapText="1"/>
      <protection/>
    </xf>
    <xf numFmtId="0" fontId="46" fillId="0" borderId="16" xfId="0" applyFont="1" applyFill="1" applyBorder="1" applyAlignment="1">
      <alignment horizontal="center" vertical="top"/>
    </xf>
    <xf numFmtId="0" fontId="6" fillId="34" borderId="16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0" fillId="0" borderId="0" xfId="0" applyFont="1" applyAlignment="1" applyProtection="1">
      <alignment/>
      <protection locked="0"/>
    </xf>
    <xf numFmtId="0" fontId="78" fillId="34" borderId="12" xfId="0" applyFont="1" applyFill="1" applyBorder="1" applyAlignment="1">
      <alignment horizontal="left" vertical="center" wrapText="1"/>
    </xf>
    <xf numFmtId="0" fontId="75" fillId="33" borderId="21" xfId="0" applyFont="1" applyFill="1" applyBorder="1" applyAlignment="1">
      <alignment horizontal="left" vertical="top"/>
    </xf>
    <xf numFmtId="4" fontId="71" fillId="33" borderId="19" xfId="0" applyNumberFormat="1" applyFont="1" applyFill="1" applyBorder="1" applyAlignment="1">
      <alignment horizontal="right" vertical="top"/>
    </xf>
    <xf numFmtId="0" fontId="71" fillId="33" borderId="20" xfId="0" applyFont="1" applyFill="1" applyBorder="1" applyAlignment="1">
      <alignment horizontal="left" vertical="top"/>
    </xf>
    <xf numFmtId="0" fontId="77" fillId="33" borderId="17" xfId="0" applyFont="1" applyFill="1" applyBorder="1" applyAlignment="1">
      <alignment horizontal="left" vertical="top"/>
    </xf>
    <xf numFmtId="4" fontId="70" fillId="33" borderId="17" xfId="0" applyNumberFormat="1" applyFont="1" applyFill="1" applyBorder="1" applyAlignment="1">
      <alignment horizontal="right" vertical="top"/>
    </xf>
    <xf numFmtId="0" fontId="77" fillId="33" borderId="17" xfId="0" applyFont="1" applyFill="1" applyBorder="1" applyAlignment="1">
      <alignment horizontal="left" vertical="center"/>
    </xf>
    <xf numFmtId="4" fontId="70" fillId="33" borderId="17" xfId="0" applyNumberFormat="1" applyFont="1" applyFill="1" applyBorder="1" applyAlignment="1">
      <alignment horizontal="right" vertical="center"/>
    </xf>
    <xf numFmtId="0" fontId="87" fillId="0" borderId="0" xfId="0" applyFont="1" applyAlignment="1" applyProtection="1">
      <alignment horizontal="left" vertical="top"/>
      <protection locked="0"/>
    </xf>
    <xf numFmtId="0" fontId="87" fillId="0" borderId="0" xfId="0" applyFont="1" applyAlignment="1" applyProtection="1">
      <alignment horizontal="left" vertical="top"/>
      <protection locked="0"/>
    </xf>
    <xf numFmtId="0" fontId="72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75" fillId="0" borderId="0" xfId="0" applyFont="1" applyFill="1" applyBorder="1" applyAlignment="1" applyProtection="1">
      <alignment horizontal="left" vertical="top"/>
      <protection locked="0"/>
    </xf>
    <xf numFmtId="4" fontId="71" fillId="0" borderId="0" xfId="0" applyNumberFormat="1" applyFont="1" applyFill="1" applyBorder="1" applyAlignment="1" applyProtection="1">
      <alignment horizontal="right"/>
      <protection locked="0"/>
    </xf>
    <xf numFmtId="3" fontId="71" fillId="0" borderId="0" xfId="0" applyNumberFormat="1" applyFont="1" applyBorder="1" applyAlignment="1" applyProtection="1">
      <alignment horizontal="center" vertical="center"/>
      <protection locked="0"/>
    </xf>
    <xf numFmtId="0" fontId="71" fillId="0" borderId="11" xfId="0" applyFont="1" applyFill="1" applyBorder="1" applyAlignment="1">
      <alignment horizontal="left" vertical="top"/>
    </xf>
    <xf numFmtId="0" fontId="71" fillId="0" borderId="12" xfId="0" applyFont="1" applyFill="1" applyBorder="1" applyAlignment="1">
      <alignment horizontal="left" vertical="top"/>
    </xf>
    <xf numFmtId="49" fontId="6" fillId="34" borderId="16" xfId="56" applyNumberFormat="1" applyFont="1" applyFill="1" applyBorder="1" applyAlignment="1">
      <alignment horizontal="left" vertical="top"/>
      <protection/>
    </xf>
    <xf numFmtId="0" fontId="13" fillId="0" borderId="0" xfId="0" applyFont="1" applyAlignment="1">
      <alignment horizontal="left" vertical="top"/>
    </xf>
    <xf numFmtId="0" fontId="72" fillId="0" borderId="0" xfId="0" applyFont="1" applyAlignment="1" applyProtection="1">
      <alignment/>
      <protection locked="0"/>
    </xf>
    <xf numFmtId="0" fontId="70" fillId="36" borderId="14" xfId="0" applyFont="1" applyFill="1" applyBorder="1" applyAlignment="1">
      <alignment horizontal="left" vertical="center"/>
    </xf>
    <xf numFmtId="4" fontId="70" fillId="36" borderId="12" xfId="0" applyNumberFormat="1" applyFont="1" applyFill="1" applyBorder="1" applyAlignment="1" applyProtection="1">
      <alignment horizontal="right" vertical="center"/>
      <protection locked="0"/>
    </xf>
    <xf numFmtId="3" fontId="88" fillId="36" borderId="12" xfId="0" applyNumberFormat="1" applyFont="1" applyFill="1" applyBorder="1" applyAlignment="1" applyProtection="1">
      <alignment horizontal="center" vertical="center"/>
      <protection locked="0"/>
    </xf>
    <xf numFmtId="0" fontId="71" fillId="33" borderId="21" xfId="0" applyFont="1" applyFill="1" applyBorder="1" applyAlignment="1">
      <alignment vertical="top"/>
    </xf>
    <xf numFmtId="0" fontId="71" fillId="33" borderId="19" xfId="0" applyFont="1" applyFill="1" applyBorder="1" applyAlignment="1">
      <alignment vertical="top"/>
    </xf>
    <xf numFmtId="0" fontId="71" fillId="0" borderId="21" xfId="0" applyFont="1" applyFill="1" applyBorder="1" applyAlignment="1">
      <alignment vertical="top"/>
    </xf>
    <xf numFmtId="0" fontId="71" fillId="0" borderId="19" xfId="0" applyFont="1" applyFill="1" applyBorder="1" applyAlignment="1">
      <alignment vertical="top"/>
    </xf>
    <xf numFmtId="0" fontId="71" fillId="0" borderId="20" xfId="0" applyFont="1" applyFill="1" applyBorder="1" applyAlignment="1">
      <alignment vertical="top"/>
    </xf>
    <xf numFmtId="0" fontId="71" fillId="33" borderId="15" xfId="0" applyFont="1" applyFill="1" applyBorder="1" applyAlignment="1">
      <alignment vertical="top"/>
    </xf>
    <xf numFmtId="0" fontId="71" fillId="33" borderId="10" xfId="0" applyFont="1" applyFill="1" applyBorder="1" applyAlignment="1">
      <alignment vertical="top"/>
    </xf>
    <xf numFmtId="0" fontId="71" fillId="33" borderId="14" xfId="0" applyFont="1" applyFill="1" applyBorder="1" applyAlignment="1">
      <alignment vertical="top"/>
    </xf>
    <xf numFmtId="0" fontId="71" fillId="0" borderId="15" xfId="0" applyFont="1" applyFill="1" applyBorder="1" applyAlignment="1">
      <alignment vertical="top"/>
    </xf>
    <xf numFmtId="0" fontId="71" fillId="0" borderId="10" xfId="0" applyFont="1" applyFill="1" applyBorder="1" applyAlignment="1">
      <alignment vertical="top"/>
    </xf>
    <xf numFmtId="0" fontId="71" fillId="0" borderId="14" xfId="0" applyFont="1" applyFill="1" applyBorder="1" applyAlignment="1">
      <alignment vertical="top"/>
    </xf>
    <xf numFmtId="0" fontId="89" fillId="0" borderId="0" xfId="0" applyFont="1" applyAlignment="1" applyProtection="1">
      <alignment horizontal="left" vertical="top"/>
      <protection locked="0"/>
    </xf>
    <xf numFmtId="0" fontId="71" fillId="37" borderId="20" xfId="0" applyFont="1" applyFill="1" applyBorder="1" applyAlignment="1">
      <alignment vertical="top"/>
    </xf>
    <xf numFmtId="0" fontId="70" fillId="37" borderId="24" xfId="0" applyFont="1" applyFill="1" applyBorder="1" applyAlignment="1">
      <alignment horizontal="left" vertical="top"/>
    </xf>
    <xf numFmtId="3" fontId="70" fillId="0" borderId="14" xfId="0" applyNumberFormat="1" applyFont="1" applyFill="1" applyBorder="1" applyAlignment="1" applyProtection="1">
      <alignment horizontal="center" vertical="center"/>
      <protection locked="0"/>
    </xf>
    <xf numFmtId="3" fontId="84" fillId="0" borderId="20" xfId="0" applyNumberFormat="1" applyFont="1" applyFill="1" applyBorder="1" applyAlignment="1" applyProtection="1">
      <alignment horizontal="center" vertical="center"/>
      <protection locked="0"/>
    </xf>
    <xf numFmtId="0" fontId="83" fillId="0" borderId="14" xfId="0" applyFont="1" applyBorder="1" applyAlignment="1">
      <alignment horizontal="left" vertical="top"/>
    </xf>
    <xf numFmtId="0" fontId="83" fillId="0" borderId="20" xfId="0" applyFont="1" applyBorder="1" applyAlignment="1">
      <alignment horizontal="left" vertical="top"/>
    </xf>
    <xf numFmtId="0" fontId="83" fillId="0" borderId="12" xfId="0" applyFont="1" applyBorder="1" applyAlignment="1">
      <alignment horizontal="left" vertical="top"/>
    </xf>
    <xf numFmtId="0" fontId="83" fillId="0" borderId="14" xfId="0" applyFont="1" applyFill="1" applyBorder="1" applyAlignment="1">
      <alignment horizontal="left" vertical="top"/>
    </xf>
    <xf numFmtId="0" fontId="70" fillId="0" borderId="0" xfId="0" applyFont="1" applyFill="1" applyBorder="1" applyAlignment="1">
      <alignment horizontal="left" vertical="top" wrapText="1"/>
    </xf>
    <xf numFmtId="4" fontId="70" fillId="0" borderId="0" xfId="0" applyNumberFormat="1" applyFont="1" applyFill="1" applyBorder="1" applyAlignment="1">
      <alignment horizontal="right" vertical="center"/>
    </xf>
    <xf numFmtId="3" fontId="70" fillId="0" borderId="0" xfId="0" applyNumberFormat="1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>
      <alignment horizontal="left" vertical="top" wrapText="1"/>
    </xf>
    <xf numFmtId="0" fontId="69" fillId="0" borderId="0" xfId="0" applyFont="1" applyFill="1" applyAlignment="1">
      <alignment/>
    </xf>
    <xf numFmtId="0" fontId="78" fillId="34" borderId="14" xfId="0" applyFont="1" applyFill="1" applyBorder="1" applyAlignment="1">
      <alignment horizontal="left" vertical="top" wrapText="1"/>
    </xf>
    <xf numFmtId="0" fontId="83" fillId="34" borderId="25" xfId="0" applyFont="1" applyFill="1" applyBorder="1" applyAlignment="1" applyProtection="1">
      <alignment/>
      <protection locked="0"/>
    </xf>
    <xf numFmtId="0" fontId="83" fillId="34" borderId="0" xfId="0" applyFont="1" applyFill="1" applyBorder="1" applyAlignment="1" applyProtection="1">
      <alignment horizontal="center" vertical="center"/>
      <protection locked="0"/>
    </xf>
    <xf numFmtId="0" fontId="90" fillId="34" borderId="0" xfId="0" applyFont="1" applyFill="1" applyAlignment="1" applyProtection="1">
      <alignment horizontal="center" vertical="center"/>
      <protection locked="0"/>
    </xf>
    <xf numFmtId="3" fontId="79" fillId="0" borderId="16" xfId="0" applyNumberFormat="1" applyFont="1" applyBorder="1" applyAlignment="1" applyProtection="1">
      <alignment horizontal="center" vertical="center"/>
      <protection locked="0"/>
    </xf>
    <xf numFmtId="3" fontId="79" fillId="0" borderId="14" xfId="0" applyNumberFormat="1" applyFont="1" applyBorder="1" applyAlignment="1" applyProtection="1">
      <alignment horizontal="center" vertical="center"/>
      <protection locked="0"/>
    </xf>
    <xf numFmtId="0" fontId="83" fillId="34" borderId="26" xfId="0" applyFont="1" applyFill="1" applyBorder="1" applyAlignment="1" applyProtection="1">
      <alignment horizontal="center" vertical="center"/>
      <protection locked="0"/>
    </xf>
    <xf numFmtId="0" fontId="70" fillId="36" borderId="15" xfId="0" applyFont="1" applyFill="1" applyBorder="1" applyAlignment="1">
      <alignment horizontal="left" vertical="top" wrapText="1"/>
    </xf>
    <xf numFmtId="0" fontId="70" fillId="36" borderId="13" xfId="0" applyFont="1" applyFill="1" applyBorder="1" applyAlignment="1">
      <alignment horizontal="left" vertical="top" wrapText="1"/>
    </xf>
    <xf numFmtId="0" fontId="91" fillId="36" borderId="15" xfId="0" applyFont="1" applyFill="1" applyBorder="1" applyAlignment="1">
      <alignment horizontal="right" vertical="top" wrapText="1"/>
    </xf>
    <xf numFmtId="0" fontId="91" fillId="36" borderId="14" xfId="0" applyFont="1" applyFill="1" applyBorder="1" applyAlignment="1">
      <alignment horizontal="right" vertical="top" wrapText="1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70" fillId="36" borderId="14" xfId="0" applyFont="1" applyFill="1" applyBorder="1" applyAlignment="1">
      <alignment horizontal="left" vertical="top" wrapText="1"/>
    </xf>
    <xf numFmtId="0" fontId="90" fillId="34" borderId="0" xfId="0" applyFont="1" applyFill="1" applyAlignment="1" applyProtection="1">
      <alignment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129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810250" y="26184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371475</xdr:colOff>
      <xdr:row>332</xdr:row>
      <xdr:rowOff>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5810250" y="65312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371475</xdr:colOff>
      <xdr:row>332</xdr:row>
      <xdr:rowOff>0</xdr:rowOff>
    </xdr:from>
    <xdr:ext cx="180975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4438650" y="65312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371475</xdr:colOff>
      <xdr:row>144</xdr:row>
      <xdr:rowOff>0</xdr:rowOff>
    </xdr:from>
    <xdr:ext cx="180975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5810250" y="28994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371475</xdr:colOff>
      <xdr:row>144</xdr:row>
      <xdr:rowOff>0</xdr:rowOff>
    </xdr:from>
    <xdr:ext cx="180975" cy="266700"/>
    <xdr:sp fLocksText="0">
      <xdr:nvSpPr>
        <xdr:cNvPr id="5" name="TextBox 7"/>
        <xdr:cNvSpPr txBox="1">
          <a:spLocks noChangeArrowheads="1"/>
        </xdr:cNvSpPr>
      </xdr:nvSpPr>
      <xdr:spPr>
        <a:xfrm>
          <a:off x="4438650" y="28994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371475</xdr:colOff>
      <xdr:row>145</xdr:row>
      <xdr:rowOff>0</xdr:rowOff>
    </xdr:from>
    <xdr:ext cx="180975" cy="266700"/>
    <xdr:sp fLocksText="0">
      <xdr:nvSpPr>
        <xdr:cNvPr id="6" name="TextBox 8"/>
        <xdr:cNvSpPr txBox="1">
          <a:spLocks noChangeArrowheads="1"/>
        </xdr:cNvSpPr>
      </xdr:nvSpPr>
      <xdr:spPr>
        <a:xfrm>
          <a:off x="5810250" y="29194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371475</xdr:colOff>
      <xdr:row>145</xdr:row>
      <xdr:rowOff>0</xdr:rowOff>
    </xdr:from>
    <xdr:ext cx="180975" cy="266700"/>
    <xdr:sp fLocksText="0">
      <xdr:nvSpPr>
        <xdr:cNvPr id="7" name="TextBox 9"/>
        <xdr:cNvSpPr txBox="1">
          <a:spLocks noChangeArrowheads="1"/>
        </xdr:cNvSpPr>
      </xdr:nvSpPr>
      <xdr:spPr>
        <a:xfrm>
          <a:off x="4438650" y="29194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9:U874"/>
  <sheetViews>
    <sheetView tabSelected="1" zoomScale="120" zoomScaleNormal="120" workbookViewId="0" topLeftCell="A847">
      <selection activeCell="I865" sqref="I865"/>
    </sheetView>
  </sheetViews>
  <sheetFormatPr defaultColWidth="9.140625" defaultRowHeight="15"/>
  <cols>
    <col min="1" max="1" width="5.57421875" style="4" customWidth="1"/>
    <col min="2" max="2" width="34.8515625" style="4" customWidth="1"/>
    <col min="3" max="7" width="10.28125" style="94" customWidth="1"/>
    <col min="8" max="8" width="10.28125" style="94" hidden="1" customWidth="1"/>
    <col min="9" max="9" width="10.28125" style="94" customWidth="1"/>
    <col min="10" max="11" width="5.57421875" style="94" customWidth="1"/>
    <col min="12" max="12" width="5.8515625" style="94" customWidth="1"/>
    <col min="13" max="16384" width="9.140625" style="4" customWidth="1"/>
  </cols>
  <sheetData>
    <row r="29" spans="1:12" ht="22.5" customHeight="1">
      <c r="A29" s="299" t="s">
        <v>504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</row>
    <row r="30" spans="1:12" ht="18.75">
      <c r="A30" s="300" t="s">
        <v>583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</row>
    <row r="31" spans="1:12" ht="15.75">
      <c r="A31" s="301" t="s">
        <v>677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</row>
    <row r="32" spans="1:12" ht="15.75">
      <c r="A32" s="301" t="s">
        <v>679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</row>
    <row r="67" spans="1:21" ht="15">
      <c r="A67" s="186" t="s">
        <v>616</v>
      </c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6"/>
      <c r="N67" s="6"/>
      <c r="O67" s="6"/>
      <c r="P67" s="6"/>
      <c r="Q67" s="6"/>
      <c r="R67" s="6"/>
      <c r="S67" s="6"/>
      <c r="T67" s="6"/>
      <c r="U67" s="6"/>
    </row>
    <row r="68" spans="1:21" ht="15">
      <c r="A68" s="258" t="s">
        <v>683</v>
      </c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6"/>
      <c r="N68" s="6"/>
      <c r="O68" s="6"/>
      <c r="P68" s="6"/>
      <c r="Q68" s="6"/>
      <c r="R68" s="6"/>
      <c r="S68" s="6"/>
      <c r="T68" s="6"/>
      <c r="U68" s="6"/>
    </row>
    <row r="69" spans="1:21" ht="8.25" customHeight="1">
      <c r="A69" s="8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6"/>
      <c r="N69" s="6"/>
      <c r="O69" s="6"/>
      <c r="P69" s="6"/>
      <c r="Q69" s="6"/>
      <c r="R69" s="6"/>
      <c r="S69" s="6"/>
      <c r="T69" s="6"/>
      <c r="U69" s="6"/>
    </row>
    <row r="70" spans="1:21" s="146" customFormat="1" ht="15">
      <c r="A70" s="143" t="s">
        <v>586</v>
      </c>
      <c r="B70" s="144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4"/>
      <c r="N70" s="144"/>
      <c r="O70" s="144"/>
      <c r="P70" s="144"/>
      <c r="Q70" s="144"/>
      <c r="R70" s="144"/>
      <c r="S70" s="144"/>
      <c r="T70" s="144"/>
      <c r="U70" s="144"/>
    </row>
    <row r="71" spans="1:21" ht="10.5" customHeight="1" thickBot="1">
      <c r="A71" s="8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6"/>
      <c r="N71" s="6"/>
      <c r="O71" s="6"/>
      <c r="P71" s="6"/>
      <c r="Q71" s="6"/>
      <c r="R71" s="6"/>
      <c r="S71" s="6"/>
      <c r="T71" s="6"/>
      <c r="U71" s="6"/>
    </row>
    <row r="72" spans="1:21" ht="47.25" customHeight="1" thickBot="1">
      <c r="A72" s="100" t="s">
        <v>0</v>
      </c>
      <c r="B72" s="101" t="s">
        <v>1</v>
      </c>
      <c r="C72" s="102" t="s">
        <v>678</v>
      </c>
      <c r="D72" s="102" t="s">
        <v>676</v>
      </c>
      <c r="E72" s="102" t="s">
        <v>659</v>
      </c>
      <c r="F72" s="103" t="s">
        <v>664</v>
      </c>
      <c r="G72" s="102" t="s">
        <v>660</v>
      </c>
      <c r="H72" s="102" t="s">
        <v>661</v>
      </c>
      <c r="I72" s="103" t="s">
        <v>675</v>
      </c>
      <c r="J72" s="103" t="s">
        <v>533</v>
      </c>
      <c r="K72" s="103" t="s">
        <v>533</v>
      </c>
      <c r="L72" s="103" t="s">
        <v>533</v>
      </c>
      <c r="M72" s="6"/>
      <c r="N72" s="6"/>
      <c r="O72" s="6"/>
      <c r="P72" s="6"/>
      <c r="Q72" s="6"/>
      <c r="R72" s="6"/>
      <c r="S72" s="6"/>
      <c r="T72" s="6"/>
      <c r="U72" s="6"/>
    </row>
    <row r="73" spans="1:21" s="46" customFormat="1" ht="15.75" thickBot="1">
      <c r="A73" s="104">
        <v>1</v>
      </c>
      <c r="B73" s="105">
        <v>2</v>
      </c>
      <c r="C73" s="106">
        <v>3</v>
      </c>
      <c r="D73" s="106">
        <v>4</v>
      </c>
      <c r="E73" s="106">
        <v>5</v>
      </c>
      <c r="F73" s="106">
        <v>6</v>
      </c>
      <c r="G73" s="106">
        <v>7</v>
      </c>
      <c r="H73" s="106">
        <v>8</v>
      </c>
      <c r="I73" s="106">
        <v>8</v>
      </c>
      <c r="J73" s="262" t="s">
        <v>687</v>
      </c>
      <c r="K73" s="262" t="s">
        <v>688</v>
      </c>
      <c r="L73" s="262" t="s">
        <v>689</v>
      </c>
      <c r="M73" s="18"/>
      <c r="N73" s="18"/>
      <c r="O73" s="18"/>
      <c r="P73" s="18"/>
      <c r="Q73" s="18"/>
      <c r="R73" s="18"/>
      <c r="S73" s="18"/>
      <c r="T73" s="18"/>
      <c r="U73" s="18"/>
    </row>
    <row r="74" spans="1:21" s="46" customFormat="1" ht="15.75" thickBot="1">
      <c r="A74" s="222" t="s">
        <v>2</v>
      </c>
      <c r="B74" s="223"/>
      <c r="C74" s="223"/>
      <c r="D74" s="223"/>
      <c r="E74" s="223"/>
      <c r="F74" s="223"/>
      <c r="G74" s="223"/>
      <c r="H74" s="223"/>
      <c r="I74" s="224"/>
      <c r="J74" s="224"/>
      <c r="K74" s="224"/>
      <c r="L74" s="224"/>
      <c r="M74" s="18"/>
      <c r="N74" s="18"/>
      <c r="O74" s="18"/>
      <c r="P74" s="18"/>
      <c r="Q74" s="18"/>
      <c r="R74" s="18"/>
      <c r="S74" s="18"/>
      <c r="T74" s="18"/>
      <c r="U74" s="18"/>
    </row>
    <row r="75" spans="1:21" ht="15.75" thickBot="1">
      <c r="A75" s="2">
        <v>411100</v>
      </c>
      <c r="B75" s="3" t="s">
        <v>536</v>
      </c>
      <c r="C75" s="10"/>
      <c r="D75" s="10"/>
      <c r="E75" s="10"/>
      <c r="F75" s="10"/>
      <c r="G75" s="10"/>
      <c r="H75" s="10"/>
      <c r="I75" s="10"/>
      <c r="J75" s="11" t="e">
        <f>E75/D75*100</f>
        <v>#DIV/0!</v>
      </c>
      <c r="K75" s="11" t="e">
        <f>G75/D75*100</f>
        <v>#DIV/0!</v>
      </c>
      <c r="L75" s="11" t="e">
        <f>G75/F75*100</f>
        <v>#DIV/0!</v>
      </c>
      <c r="M75" s="6"/>
      <c r="N75" s="6"/>
      <c r="O75" s="6"/>
      <c r="P75" s="6"/>
      <c r="Q75" s="6"/>
      <c r="R75" s="6"/>
      <c r="S75" s="6"/>
      <c r="T75" s="6"/>
      <c r="U75" s="6"/>
    </row>
    <row r="76" spans="1:21" ht="23.25" thickBot="1">
      <c r="A76" s="2">
        <v>411200</v>
      </c>
      <c r="B76" s="12" t="s">
        <v>591</v>
      </c>
      <c r="C76" s="13"/>
      <c r="D76" s="13"/>
      <c r="E76" s="13"/>
      <c r="F76" s="13"/>
      <c r="G76" s="13"/>
      <c r="H76" s="13"/>
      <c r="I76" s="13"/>
      <c r="J76" s="11" t="e">
        <f>E76/D76*100</f>
        <v>#DIV/0!</v>
      </c>
      <c r="K76" s="11" t="e">
        <f>G76/D76*100</f>
        <v>#DIV/0!</v>
      </c>
      <c r="L76" s="11" t="e">
        <f>G76/F76*100</f>
        <v>#DIV/0!</v>
      </c>
      <c r="M76" s="6"/>
      <c r="N76" s="6"/>
      <c r="O76" s="6"/>
      <c r="P76" s="6"/>
      <c r="Q76" s="6"/>
      <c r="R76" s="6"/>
      <c r="S76" s="6"/>
      <c r="T76" s="6"/>
      <c r="U76" s="6"/>
    </row>
    <row r="77" spans="1:21" ht="24.75" customHeight="1" thickBot="1">
      <c r="A77" s="2">
        <v>411300</v>
      </c>
      <c r="B77" s="12" t="s">
        <v>534</v>
      </c>
      <c r="C77" s="13"/>
      <c r="D77" s="13"/>
      <c r="E77" s="13"/>
      <c r="F77" s="13"/>
      <c r="G77" s="13"/>
      <c r="H77" s="13"/>
      <c r="I77" s="13"/>
      <c r="J77" s="11" t="e">
        <f>E77/D77*100</f>
        <v>#DIV/0!</v>
      </c>
      <c r="K77" s="11" t="e">
        <f>G77/D77*100</f>
        <v>#DIV/0!</v>
      </c>
      <c r="L77" s="11" t="e">
        <f>G77/F77*100</f>
        <v>#DIV/0!</v>
      </c>
      <c r="M77" s="6"/>
      <c r="N77" s="6"/>
      <c r="O77" s="6"/>
      <c r="P77" s="6"/>
      <c r="Q77" s="6"/>
      <c r="R77" s="6"/>
      <c r="S77" s="6"/>
      <c r="T77" s="6"/>
      <c r="U77" s="6"/>
    </row>
    <row r="78" spans="1:21" ht="23.25" thickBot="1">
      <c r="A78" s="2">
        <v>411400</v>
      </c>
      <c r="B78" s="12" t="s">
        <v>535</v>
      </c>
      <c r="C78" s="13"/>
      <c r="D78" s="13"/>
      <c r="E78" s="13"/>
      <c r="F78" s="13"/>
      <c r="G78" s="13"/>
      <c r="H78" s="13"/>
      <c r="I78" s="13"/>
      <c r="J78" s="11" t="e">
        <f>E78/D78*100</f>
        <v>#DIV/0!</v>
      </c>
      <c r="K78" s="11" t="e">
        <f>G78/D78*100</f>
        <v>#DIV/0!</v>
      </c>
      <c r="L78" s="11" t="e">
        <f>G78/F78*100</f>
        <v>#DIV/0!</v>
      </c>
      <c r="M78" s="6"/>
      <c r="N78" s="6"/>
      <c r="O78" s="6"/>
      <c r="P78" s="6"/>
      <c r="Q78" s="6"/>
      <c r="R78" s="6"/>
      <c r="S78" s="6"/>
      <c r="T78" s="6"/>
      <c r="U78" s="6"/>
    </row>
    <row r="79" spans="1:21" s="46" customFormat="1" ht="15.75" thickBot="1">
      <c r="A79" s="114" t="s">
        <v>3</v>
      </c>
      <c r="B79" s="260"/>
      <c r="C79" s="261">
        <f aca="true" t="shared" si="0" ref="C79:I79">SUM(C75:C78)</f>
        <v>0</v>
      </c>
      <c r="D79" s="261">
        <f t="shared" si="0"/>
        <v>0</v>
      </c>
      <c r="E79" s="261">
        <f t="shared" si="0"/>
        <v>0</v>
      </c>
      <c r="F79" s="261">
        <f>SUM(F75:F78)</f>
        <v>0</v>
      </c>
      <c r="G79" s="261">
        <f t="shared" si="0"/>
        <v>0</v>
      </c>
      <c r="H79" s="261">
        <f t="shared" si="0"/>
        <v>0</v>
      </c>
      <c r="I79" s="261">
        <f t="shared" si="0"/>
        <v>0</v>
      </c>
      <c r="J79" s="106" t="e">
        <f>E79/D79*100</f>
        <v>#DIV/0!</v>
      </c>
      <c r="K79" s="106" t="e">
        <f>G79/D79*100</f>
        <v>#DIV/0!</v>
      </c>
      <c r="L79" s="106" t="e">
        <f>G79/F79*100</f>
        <v>#DIV/0!</v>
      </c>
      <c r="M79" s="18"/>
      <c r="N79" s="18"/>
      <c r="O79" s="18"/>
      <c r="P79" s="18"/>
      <c r="Q79" s="18"/>
      <c r="R79" s="18"/>
      <c r="S79" s="18"/>
      <c r="T79" s="18"/>
      <c r="U79" s="18"/>
    </row>
    <row r="80" spans="1:21" ht="4.5" customHeight="1">
      <c r="A80" s="263"/>
      <c r="B80" s="264"/>
      <c r="C80" s="264"/>
      <c r="D80" s="264"/>
      <c r="E80" s="264"/>
      <c r="F80" s="264"/>
      <c r="G80" s="264"/>
      <c r="H80" s="264"/>
      <c r="I80" s="264"/>
      <c r="J80" s="275"/>
      <c r="K80" s="275"/>
      <c r="L80" s="275"/>
      <c r="M80" s="6"/>
      <c r="N80" s="6"/>
      <c r="O80" s="6"/>
      <c r="P80" s="6"/>
      <c r="Q80" s="6"/>
      <c r="R80" s="6"/>
      <c r="S80" s="6"/>
      <c r="T80" s="6"/>
      <c r="U80" s="6"/>
    </row>
    <row r="81" spans="1:21" ht="15.75" thickBot="1">
      <c r="A81" s="193" t="s">
        <v>4</v>
      </c>
      <c r="B81" s="194"/>
      <c r="C81" s="194"/>
      <c r="D81" s="194"/>
      <c r="E81" s="194"/>
      <c r="F81" s="194"/>
      <c r="G81" s="194"/>
      <c r="H81" s="194"/>
      <c r="I81" s="194"/>
      <c r="J81" s="276"/>
      <c r="K81" s="276"/>
      <c r="L81" s="276"/>
      <c r="M81" s="6"/>
      <c r="N81" s="6"/>
      <c r="O81" s="6"/>
      <c r="P81" s="6"/>
      <c r="Q81" s="6"/>
      <c r="R81" s="6"/>
      <c r="S81" s="6"/>
      <c r="T81" s="6"/>
      <c r="U81" s="6"/>
    </row>
    <row r="82" spans="1:21" ht="15.75" thickBot="1">
      <c r="A82" s="2">
        <v>412100</v>
      </c>
      <c r="B82" s="3" t="s">
        <v>5</v>
      </c>
      <c r="C82" s="13"/>
      <c r="D82" s="13"/>
      <c r="E82" s="13"/>
      <c r="F82" s="13"/>
      <c r="G82" s="13"/>
      <c r="H82" s="13"/>
      <c r="I82" s="13"/>
      <c r="J82" s="11" t="e">
        <f aca="true" t="shared" si="1" ref="J82:J91">E82/D82*100</f>
        <v>#DIV/0!</v>
      </c>
      <c r="K82" s="11" t="e">
        <f aca="true" t="shared" si="2" ref="K82:K91">G82/D82*100</f>
        <v>#DIV/0!</v>
      </c>
      <c r="L82" s="11" t="e">
        <f aca="true" t="shared" si="3" ref="L82:L91">G82/F82*100</f>
        <v>#DIV/0!</v>
      </c>
      <c r="M82" s="6"/>
      <c r="N82" s="6"/>
      <c r="O82" s="6"/>
      <c r="P82" s="6"/>
      <c r="Q82" s="6"/>
      <c r="R82" s="6"/>
      <c r="S82" s="6"/>
      <c r="T82" s="6"/>
      <c r="U82" s="6"/>
    </row>
    <row r="83" spans="1:21" ht="34.5" thickBot="1">
      <c r="A83" s="2">
        <v>412200</v>
      </c>
      <c r="B83" s="12" t="s">
        <v>6</v>
      </c>
      <c r="C83" s="13"/>
      <c r="D83" s="13"/>
      <c r="E83" s="13"/>
      <c r="F83" s="13"/>
      <c r="G83" s="13"/>
      <c r="H83" s="13"/>
      <c r="I83" s="13"/>
      <c r="J83" s="11" t="e">
        <f t="shared" si="1"/>
        <v>#DIV/0!</v>
      </c>
      <c r="K83" s="11" t="e">
        <f t="shared" si="2"/>
        <v>#DIV/0!</v>
      </c>
      <c r="L83" s="11" t="e">
        <f t="shared" si="3"/>
        <v>#DIV/0!</v>
      </c>
      <c r="M83" s="6"/>
      <c r="N83" s="6"/>
      <c r="O83" s="6"/>
      <c r="P83" s="6"/>
      <c r="Q83" s="6"/>
      <c r="R83" s="6"/>
      <c r="S83" s="6"/>
      <c r="T83" s="6"/>
      <c r="U83" s="6"/>
    </row>
    <row r="84" spans="1:21" ht="15.75" thickBot="1">
      <c r="A84" s="2">
        <v>412300</v>
      </c>
      <c r="B84" s="3" t="s">
        <v>7</v>
      </c>
      <c r="C84" s="13"/>
      <c r="D84" s="13"/>
      <c r="E84" s="13"/>
      <c r="F84" s="13"/>
      <c r="G84" s="13"/>
      <c r="H84" s="13"/>
      <c r="I84" s="13"/>
      <c r="J84" s="11" t="e">
        <f t="shared" si="1"/>
        <v>#DIV/0!</v>
      </c>
      <c r="K84" s="11" t="e">
        <f t="shared" si="2"/>
        <v>#DIV/0!</v>
      </c>
      <c r="L84" s="11" t="e">
        <f t="shared" si="3"/>
        <v>#DIV/0!</v>
      </c>
      <c r="M84" s="6"/>
      <c r="N84" s="6"/>
      <c r="O84" s="6"/>
      <c r="P84" s="6"/>
      <c r="Q84" s="6"/>
      <c r="R84" s="6"/>
      <c r="S84" s="6"/>
      <c r="T84" s="6"/>
      <c r="U84" s="6"/>
    </row>
    <row r="85" spans="1:21" ht="15.75" thickBot="1">
      <c r="A85" s="2">
        <v>412400</v>
      </c>
      <c r="B85" s="3" t="s">
        <v>8</v>
      </c>
      <c r="C85" s="13"/>
      <c r="D85" s="13"/>
      <c r="E85" s="13"/>
      <c r="F85" s="13"/>
      <c r="G85" s="13"/>
      <c r="H85" s="13"/>
      <c r="I85" s="13"/>
      <c r="J85" s="11" t="e">
        <f t="shared" si="1"/>
        <v>#DIV/0!</v>
      </c>
      <c r="K85" s="11" t="e">
        <f t="shared" si="2"/>
        <v>#DIV/0!</v>
      </c>
      <c r="L85" s="11" t="e">
        <f t="shared" si="3"/>
        <v>#DIV/0!</v>
      </c>
      <c r="M85" s="6"/>
      <c r="N85" s="6"/>
      <c r="O85" s="6"/>
      <c r="P85" s="6"/>
      <c r="Q85" s="6"/>
      <c r="R85" s="6"/>
      <c r="S85" s="6"/>
      <c r="T85" s="6"/>
      <c r="U85" s="6"/>
    </row>
    <row r="86" spans="1:21" ht="15.75" thickBot="1">
      <c r="A86" s="2">
        <v>412500</v>
      </c>
      <c r="B86" s="3" t="s">
        <v>9</v>
      </c>
      <c r="C86" s="13"/>
      <c r="D86" s="13"/>
      <c r="E86" s="13"/>
      <c r="F86" s="13"/>
      <c r="G86" s="13"/>
      <c r="H86" s="13"/>
      <c r="I86" s="13"/>
      <c r="J86" s="11" t="e">
        <f t="shared" si="1"/>
        <v>#DIV/0!</v>
      </c>
      <c r="K86" s="11" t="e">
        <f t="shared" si="2"/>
        <v>#DIV/0!</v>
      </c>
      <c r="L86" s="11" t="e">
        <f t="shared" si="3"/>
        <v>#DIV/0!</v>
      </c>
      <c r="M86" s="6"/>
      <c r="N86" s="6"/>
      <c r="O86" s="6"/>
      <c r="P86" s="6"/>
      <c r="Q86" s="6"/>
      <c r="R86" s="6"/>
      <c r="S86" s="6"/>
      <c r="T86" s="6"/>
      <c r="U86" s="6"/>
    </row>
    <row r="87" spans="1:21" ht="15.75" thickBot="1">
      <c r="A87" s="2">
        <v>412600</v>
      </c>
      <c r="B87" s="3" t="s">
        <v>10</v>
      </c>
      <c r="C87" s="13"/>
      <c r="D87" s="13"/>
      <c r="E87" s="13"/>
      <c r="F87" s="13"/>
      <c r="G87" s="13"/>
      <c r="H87" s="13"/>
      <c r="I87" s="13"/>
      <c r="J87" s="11" t="e">
        <f t="shared" si="1"/>
        <v>#DIV/0!</v>
      </c>
      <c r="K87" s="11" t="e">
        <f t="shared" si="2"/>
        <v>#DIV/0!</v>
      </c>
      <c r="L87" s="11" t="e">
        <f t="shared" si="3"/>
        <v>#DIV/0!</v>
      </c>
      <c r="M87" s="6"/>
      <c r="N87" s="6"/>
      <c r="O87" s="6"/>
      <c r="P87" s="6"/>
      <c r="Q87" s="6"/>
      <c r="R87" s="6"/>
      <c r="S87" s="6"/>
      <c r="T87" s="6"/>
      <c r="U87" s="6"/>
    </row>
    <row r="88" spans="1:21" ht="15.75" thickBot="1">
      <c r="A88" s="2">
        <v>412700</v>
      </c>
      <c r="B88" s="3" t="s">
        <v>11</v>
      </c>
      <c r="C88" s="13"/>
      <c r="D88" s="13"/>
      <c r="E88" s="13"/>
      <c r="F88" s="13"/>
      <c r="G88" s="13"/>
      <c r="H88" s="13"/>
      <c r="I88" s="13"/>
      <c r="J88" s="11" t="e">
        <f t="shared" si="1"/>
        <v>#DIV/0!</v>
      </c>
      <c r="K88" s="11" t="e">
        <f t="shared" si="2"/>
        <v>#DIV/0!</v>
      </c>
      <c r="L88" s="11" t="e">
        <f t="shared" si="3"/>
        <v>#DIV/0!</v>
      </c>
      <c r="M88" s="6"/>
      <c r="N88" s="6"/>
      <c r="O88" s="6"/>
      <c r="P88" s="6"/>
      <c r="Q88" s="6"/>
      <c r="R88" s="6"/>
      <c r="S88" s="6"/>
      <c r="T88" s="6"/>
      <c r="U88" s="6"/>
    </row>
    <row r="89" spans="1:21" ht="23.25" thickBot="1">
      <c r="A89" s="2">
        <v>412800</v>
      </c>
      <c r="B89" s="12" t="s">
        <v>12</v>
      </c>
      <c r="C89" s="13"/>
      <c r="D89" s="13"/>
      <c r="E89" s="13"/>
      <c r="F89" s="13"/>
      <c r="G89" s="13"/>
      <c r="H89" s="13"/>
      <c r="I89" s="13"/>
      <c r="J89" s="11" t="e">
        <f t="shared" si="1"/>
        <v>#DIV/0!</v>
      </c>
      <c r="K89" s="11" t="e">
        <f t="shared" si="2"/>
        <v>#DIV/0!</v>
      </c>
      <c r="L89" s="11" t="e">
        <f t="shared" si="3"/>
        <v>#DIV/0!</v>
      </c>
      <c r="M89" s="6"/>
      <c r="N89" s="6"/>
      <c r="O89" s="6"/>
      <c r="P89" s="6"/>
      <c r="Q89" s="6"/>
      <c r="R89" s="6"/>
      <c r="S89" s="6"/>
      <c r="T89" s="6"/>
      <c r="U89" s="6"/>
    </row>
    <row r="90" spans="1:21" ht="15.75" thickBot="1">
      <c r="A90" s="2">
        <v>412900</v>
      </c>
      <c r="B90" s="3" t="s">
        <v>568</v>
      </c>
      <c r="C90" s="13"/>
      <c r="D90" s="13"/>
      <c r="E90" s="13"/>
      <c r="F90" s="13"/>
      <c r="G90" s="13"/>
      <c r="H90" s="13"/>
      <c r="I90" s="13"/>
      <c r="J90" s="11" t="e">
        <f t="shared" si="1"/>
        <v>#DIV/0!</v>
      </c>
      <c r="K90" s="11" t="e">
        <f t="shared" si="2"/>
        <v>#DIV/0!</v>
      </c>
      <c r="L90" s="11" t="e">
        <f t="shared" si="3"/>
        <v>#DIV/0!</v>
      </c>
      <c r="M90" s="6"/>
      <c r="N90" s="6"/>
      <c r="O90" s="6"/>
      <c r="P90" s="6"/>
      <c r="Q90" s="6"/>
      <c r="R90" s="6"/>
      <c r="S90" s="6"/>
      <c r="T90" s="6"/>
      <c r="U90" s="6"/>
    </row>
    <row r="91" spans="1:21" ht="15.75" thickBot="1">
      <c r="A91" s="107" t="s">
        <v>13</v>
      </c>
      <c r="B91" s="108"/>
      <c r="C91" s="110">
        <f aca="true" t="shared" si="4" ref="C91:I91">SUM(C82:C90)</f>
        <v>0</v>
      </c>
      <c r="D91" s="110">
        <f t="shared" si="4"/>
        <v>0</v>
      </c>
      <c r="E91" s="110">
        <f t="shared" si="4"/>
        <v>0</v>
      </c>
      <c r="F91" s="110">
        <f>SUM(F82:F90)</f>
        <v>0</v>
      </c>
      <c r="G91" s="110">
        <f t="shared" si="4"/>
        <v>0</v>
      </c>
      <c r="H91" s="110">
        <f t="shared" si="4"/>
        <v>0</v>
      </c>
      <c r="I91" s="110">
        <f t="shared" si="4"/>
        <v>0</v>
      </c>
      <c r="J91" s="106" t="e">
        <f t="shared" si="1"/>
        <v>#DIV/0!</v>
      </c>
      <c r="K91" s="106" t="e">
        <f t="shared" si="2"/>
        <v>#DIV/0!</v>
      </c>
      <c r="L91" s="106" t="e">
        <f t="shared" si="3"/>
        <v>#DIV/0!</v>
      </c>
      <c r="M91" s="6"/>
      <c r="N91" s="6"/>
      <c r="O91" s="6"/>
      <c r="P91" s="6"/>
      <c r="Q91" s="6"/>
      <c r="R91" s="6"/>
      <c r="S91" s="6"/>
      <c r="T91" s="6"/>
      <c r="U91" s="6"/>
    </row>
    <row r="92" spans="1:21" ht="6.75" customHeight="1">
      <c r="A92" s="263"/>
      <c r="B92" s="264"/>
      <c r="C92" s="264"/>
      <c r="D92" s="264"/>
      <c r="E92" s="264"/>
      <c r="F92" s="264"/>
      <c r="G92" s="264"/>
      <c r="H92" s="264"/>
      <c r="I92" s="264"/>
      <c r="J92" s="275"/>
      <c r="K92" s="275"/>
      <c r="L92" s="275"/>
      <c r="M92" s="6"/>
      <c r="N92" s="6"/>
      <c r="O92" s="6"/>
      <c r="P92" s="6"/>
      <c r="Q92" s="6"/>
      <c r="R92" s="6"/>
      <c r="S92" s="6"/>
      <c r="T92" s="6"/>
      <c r="U92" s="6"/>
    </row>
    <row r="93" spans="1:21" ht="15.75" thickBot="1">
      <c r="A93" s="193" t="s">
        <v>14</v>
      </c>
      <c r="B93" s="194"/>
      <c r="C93" s="194"/>
      <c r="D93" s="194"/>
      <c r="E93" s="194"/>
      <c r="F93" s="194"/>
      <c r="G93" s="194"/>
      <c r="H93" s="194"/>
      <c r="I93" s="194"/>
      <c r="J93" s="276"/>
      <c r="K93" s="276"/>
      <c r="L93" s="276"/>
      <c r="M93" s="6"/>
      <c r="N93" s="6"/>
      <c r="O93" s="6"/>
      <c r="P93" s="6"/>
      <c r="Q93" s="6"/>
      <c r="R93" s="6"/>
      <c r="S93" s="6"/>
      <c r="T93" s="6"/>
      <c r="U93" s="6"/>
    </row>
    <row r="94" spans="1:21" ht="15.75" thickBot="1">
      <c r="A94" s="2">
        <v>413100</v>
      </c>
      <c r="B94" s="3" t="s">
        <v>75</v>
      </c>
      <c r="C94" s="13"/>
      <c r="D94" s="13"/>
      <c r="E94" s="13"/>
      <c r="F94" s="13"/>
      <c r="G94" s="13"/>
      <c r="H94" s="13"/>
      <c r="I94" s="13"/>
      <c r="J94" s="11" t="e">
        <f aca="true" t="shared" si="5" ref="J94:J101">E94/D94*100</f>
        <v>#DIV/0!</v>
      </c>
      <c r="K94" s="11" t="e">
        <f aca="true" t="shared" si="6" ref="K94:K101">G94/D94*100</f>
        <v>#DIV/0!</v>
      </c>
      <c r="L94" s="11" t="e">
        <f aca="true" t="shared" si="7" ref="L94:L101">G94/F94*100</f>
        <v>#DIV/0!</v>
      </c>
      <c r="M94" s="6"/>
      <c r="N94" s="6"/>
      <c r="O94" s="6"/>
      <c r="P94" s="6"/>
      <c r="Q94" s="6"/>
      <c r="R94" s="6"/>
      <c r="S94" s="6"/>
      <c r="T94" s="6"/>
      <c r="U94" s="6"/>
    </row>
    <row r="95" spans="1:21" ht="15.75" thickBot="1">
      <c r="A95" s="2">
        <v>413200</v>
      </c>
      <c r="B95" s="3" t="s">
        <v>76</v>
      </c>
      <c r="C95" s="13"/>
      <c r="D95" s="13"/>
      <c r="E95" s="13"/>
      <c r="F95" s="13"/>
      <c r="G95" s="13"/>
      <c r="H95" s="13"/>
      <c r="I95" s="13"/>
      <c r="J95" s="11" t="e">
        <f t="shared" si="5"/>
        <v>#DIV/0!</v>
      </c>
      <c r="K95" s="11" t="e">
        <f t="shared" si="6"/>
        <v>#DIV/0!</v>
      </c>
      <c r="L95" s="11" t="e">
        <f t="shared" si="7"/>
        <v>#DIV/0!</v>
      </c>
      <c r="M95" s="6"/>
      <c r="N95" s="6"/>
      <c r="O95" s="6"/>
      <c r="P95" s="6"/>
      <c r="Q95" s="6"/>
      <c r="R95" s="6"/>
      <c r="S95" s="6"/>
      <c r="T95" s="6"/>
      <c r="U95" s="6"/>
    </row>
    <row r="96" spans="1:21" ht="15.75" thickBot="1">
      <c r="A96" s="2">
        <v>413300</v>
      </c>
      <c r="B96" s="3" t="s">
        <v>71</v>
      </c>
      <c r="C96" s="13"/>
      <c r="D96" s="13"/>
      <c r="E96" s="13"/>
      <c r="F96" s="13"/>
      <c r="G96" s="13"/>
      <c r="H96" s="13"/>
      <c r="I96" s="13"/>
      <c r="J96" s="11" t="e">
        <f t="shared" si="5"/>
        <v>#DIV/0!</v>
      </c>
      <c r="K96" s="11" t="e">
        <f t="shared" si="6"/>
        <v>#DIV/0!</v>
      </c>
      <c r="L96" s="11" t="e">
        <f t="shared" si="7"/>
        <v>#DIV/0!</v>
      </c>
      <c r="M96" s="6"/>
      <c r="N96" s="6"/>
      <c r="O96" s="6"/>
      <c r="P96" s="6"/>
      <c r="Q96" s="6"/>
      <c r="R96" s="6"/>
      <c r="S96" s="6"/>
      <c r="T96" s="6"/>
      <c r="U96" s="6"/>
    </row>
    <row r="97" spans="1:21" ht="23.25" thickBot="1">
      <c r="A97" s="2">
        <v>413400</v>
      </c>
      <c r="B97" s="12" t="s">
        <v>72</v>
      </c>
      <c r="C97" s="13"/>
      <c r="D97" s="13"/>
      <c r="E97" s="13"/>
      <c r="F97" s="13"/>
      <c r="G97" s="13"/>
      <c r="H97" s="13"/>
      <c r="I97" s="13"/>
      <c r="J97" s="11" t="e">
        <f t="shared" si="5"/>
        <v>#DIV/0!</v>
      </c>
      <c r="K97" s="11" t="e">
        <f t="shared" si="6"/>
        <v>#DIV/0!</v>
      </c>
      <c r="L97" s="11" t="e">
        <f t="shared" si="7"/>
        <v>#DIV/0!</v>
      </c>
      <c r="M97" s="6"/>
      <c r="N97" s="6"/>
      <c r="O97" s="6"/>
      <c r="P97" s="6"/>
      <c r="Q97" s="6"/>
      <c r="R97" s="6"/>
      <c r="S97" s="6"/>
      <c r="T97" s="6"/>
      <c r="U97" s="6"/>
    </row>
    <row r="98" spans="1:21" ht="15.75" thickBot="1">
      <c r="A98" s="2">
        <v>413500</v>
      </c>
      <c r="B98" s="3" t="s">
        <v>73</v>
      </c>
      <c r="C98" s="13"/>
      <c r="D98" s="13"/>
      <c r="E98" s="13"/>
      <c r="F98" s="13"/>
      <c r="G98" s="13"/>
      <c r="H98" s="13"/>
      <c r="I98" s="13"/>
      <c r="J98" s="11" t="e">
        <f t="shared" si="5"/>
        <v>#DIV/0!</v>
      </c>
      <c r="K98" s="11" t="e">
        <f t="shared" si="6"/>
        <v>#DIV/0!</v>
      </c>
      <c r="L98" s="11" t="e">
        <f t="shared" si="7"/>
        <v>#DIV/0!</v>
      </c>
      <c r="M98" s="6"/>
      <c r="N98" s="6"/>
      <c r="O98" s="6"/>
      <c r="P98" s="6"/>
      <c r="Q98" s="6"/>
      <c r="R98" s="6"/>
      <c r="S98" s="6"/>
      <c r="T98" s="6"/>
      <c r="U98" s="6"/>
    </row>
    <row r="99" spans="1:21" ht="15.75" thickBot="1">
      <c r="A99" s="2">
        <v>413600</v>
      </c>
      <c r="B99" s="3" t="s">
        <v>74</v>
      </c>
      <c r="C99" s="13"/>
      <c r="D99" s="13"/>
      <c r="E99" s="13"/>
      <c r="F99" s="13"/>
      <c r="G99" s="13"/>
      <c r="H99" s="13"/>
      <c r="I99" s="13"/>
      <c r="J99" s="11" t="e">
        <f t="shared" si="5"/>
        <v>#DIV/0!</v>
      </c>
      <c r="K99" s="11" t="e">
        <f t="shared" si="6"/>
        <v>#DIV/0!</v>
      </c>
      <c r="L99" s="11" t="e">
        <f t="shared" si="7"/>
        <v>#DIV/0!</v>
      </c>
      <c r="M99" s="6"/>
      <c r="N99" s="6"/>
      <c r="O99" s="6"/>
      <c r="P99" s="6"/>
      <c r="Q99" s="6"/>
      <c r="R99" s="6"/>
      <c r="S99" s="6"/>
      <c r="T99" s="6"/>
      <c r="U99" s="6"/>
    </row>
    <row r="100" spans="1:21" ht="15.75" thickBot="1">
      <c r="A100" s="2">
        <v>413900</v>
      </c>
      <c r="B100" s="3" t="s">
        <v>638</v>
      </c>
      <c r="C100" s="13"/>
      <c r="D100" s="13"/>
      <c r="E100" s="13"/>
      <c r="F100" s="13"/>
      <c r="G100" s="13"/>
      <c r="H100" s="13"/>
      <c r="I100" s="13"/>
      <c r="J100" s="11" t="e">
        <f t="shared" si="5"/>
        <v>#DIV/0!</v>
      </c>
      <c r="K100" s="11" t="e">
        <f t="shared" si="6"/>
        <v>#DIV/0!</v>
      </c>
      <c r="L100" s="11" t="e">
        <f t="shared" si="7"/>
        <v>#DIV/0!</v>
      </c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5.75" thickBot="1">
      <c r="A101" s="107" t="s">
        <v>15</v>
      </c>
      <c r="B101" s="108"/>
      <c r="C101" s="111">
        <f aca="true" t="shared" si="8" ref="C101:I101">SUM(C94:C100)</f>
        <v>0</v>
      </c>
      <c r="D101" s="111">
        <f t="shared" si="8"/>
        <v>0</v>
      </c>
      <c r="E101" s="111">
        <f t="shared" si="8"/>
        <v>0</v>
      </c>
      <c r="F101" s="111">
        <f>SUM(F94:F100)</f>
        <v>0</v>
      </c>
      <c r="G101" s="111">
        <f t="shared" si="8"/>
        <v>0</v>
      </c>
      <c r="H101" s="111">
        <f t="shared" si="8"/>
        <v>0</v>
      </c>
      <c r="I101" s="111">
        <f t="shared" si="8"/>
        <v>0</v>
      </c>
      <c r="J101" s="106" t="e">
        <f t="shared" si="5"/>
        <v>#DIV/0!</v>
      </c>
      <c r="K101" s="106" t="e">
        <f t="shared" si="6"/>
        <v>#DIV/0!</v>
      </c>
      <c r="L101" s="106" t="e">
        <f t="shared" si="7"/>
        <v>#DIV/0!</v>
      </c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6.75" customHeight="1">
      <c r="A102" s="265"/>
      <c r="B102" s="266"/>
      <c r="C102" s="266"/>
      <c r="D102" s="266"/>
      <c r="E102" s="266"/>
      <c r="F102" s="266"/>
      <c r="G102" s="266"/>
      <c r="H102" s="266"/>
      <c r="I102" s="266"/>
      <c r="J102" s="275"/>
      <c r="K102" s="275"/>
      <c r="L102" s="275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5.75" thickBot="1">
      <c r="A103" s="193" t="s">
        <v>16</v>
      </c>
      <c r="B103" s="194"/>
      <c r="C103" s="194"/>
      <c r="D103" s="194"/>
      <c r="E103" s="194"/>
      <c r="F103" s="194"/>
      <c r="G103" s="194"/>
      <c r="H103" s="194"/>
      <c r="I103" s="194"/>
      <c r="J103" s="276"/>
      <c r="K103" s="276"/>
      <c r="L103" s="276"/>
      <c r="M103" s="6"/>
      <c r="N103" s="6"/>
      <c r="O103" s="6"/>
      <c r="P103" s="6"/>
      <c r="Q103" s="6"/>
      <c r="R103" s="6"/>
      <c r="S103" s="6"/>
      <c r="T103" s="6"/>
      <c r="U103" s="6"/>
    </row>
    <row r="104" spans="1:12" s="18" customFormat="1" ht="18" customHeight="1" thickBot="1">
      <c r="A104" s="15">
        <v>414000</v>
      </c>
      <c r="B104" s="16" t="s">
        <v>83</v>
      </c>
      <c r="C104" s="17"/>
      <c r="D104" s="17"/>
      <c r="E104" s="17"/>
      <c r="F104" s="17"/>
      <c r="G104" s="17"/>
      <c r="H104" s="17"/>
      <c r="I104" s="17"/>
      <c r="J104" s="11" t="e">
        <f>E104/D104*100</f>
        <v>#DIV/0!</v>
      </c>
      <c r="K104" s="11" t="e">
        <f>G104/D104*100</f>
        <v>#DIV/0!</v>
      </c>
      <c r="L104" s="11" t="e">
        <f>G104/F104*100</f>
        <v>#DIV/0!</v>
      </c>
    </row>
    <row r="105" spans="1:21" ht="15.75" thickBot="1">
      <c r="A105" s="195" t="s">
        <v>18</v>
      </c>
      <c r="B105" s="196"/>
      <c r="C105" s="197">
        <f aca="true" t="shared" si="9" ref="C105:I105">SUM(C104:C104)</f>
        <v>0</v>
      </c>
      <c r="D105" s="197">
        <f t="shared" si="9"/>
        <v>0</v>
      </c>
      <c r="E105" s="197">
        <f t="shared" si="9"/>
        <v>0</v>
      </c>
      <c r="F105" s="197">
        <f>SUM(F104:F104)</f>
        <v>0</v>
      </c>
      <c r="G105" s="197">
        <f t="shared" si="9"/>
        <v>0</v>
      </c>
      <c r="H105" s="197">
        <f t="shared" si="9"/>
        <v>0</v>
      </c>
      <c r="I105" s="197">
        <f t="shared" si="9"/>
        <v>0</v>
      </c>
      <c r="J105" s="198" t="e">
        <f>E105/D105*100</f>
        <v>#DIV/0!</v>
      </c>
      <c r="K105" s="198" t="e">
        <f>G105/D105*100</f>
        <v>#DIV/0!</v>
      </c>
      <c r="L105" s="198" t="e">
        <f>G105/F105*100</f>
        <v>#DIV/0!</v>
      </c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9" customHeight="1">
      <c r="A106" s="265"/>
      <c r="B106" s="266"/>
      <c r="C106" s="266"/>
      <c r="D106" s="266"/>
      <c r="E106" s="266"/>
      <c r="F106" s="266"/>
      <c r="G106" s="266"/>
      <c r="H106" s="266"/>
      <c r="I106" s="266"/>
      <c r="J106" s="275"/>
      <c r="K106" s="275"/>
      <c r="L106" s="275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5.75" thickBot="1">
      <c r="A107" s="149" t="s">
        <v>585</v>
      </c>
      <c r="B107" s="150"/>
      <c r="C107" s="150"/>
      <c r="D107" s="150"/>
      <c r="E107" s="150"/>
      <c r="F107" s="150"/>
      <c r="G107" s="150"/>
      <c r="H107" s="150"/>
      <c r="I107" s="150"/>
      <c r="J107" s="276"/>
      <c r="K107" s="276"/>
      <c r="L107" s="27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5.75" thickBot="1">
      <c r="A108" s="2">
        <v>415100</v>
      </c>
      <c r="B108" s="3" t="s">
        <v>84</v>
      </c>
      <c r="C108" s="13"/>
      <c r="D108" s="13"/>
      <c r="E108" s="13"/>
      <c r="F108" s="13"/>
      <c r="G108" s="13"/>
      <c r="H108" s="13"/>
      <c r="I108" s="13"/>
      <c r="J108" s="11" t="e">
        <f>E108/D108*100</f>
        <v>#DIV/0!</v>
      </c>
      <c r="K108" s="11" t="e">
        <f>G108/D108*100</f>
        <v>#DIV/0!</v>
      </c>
      <c r="L108" s="11" t="e">
        <f>G108/F108*100</f>
        <v>#DIV/0!</v>
      </c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5.75" thickBot="1">
      <c r="A109" s="2">
        <v>415200</v>
      </c>
      <c r="B109" s="3" t="s">
        <v>85</v>
      </c>
      <c r="C109" s="13"/>
      <c r="D109" s="13"/>
      <c r="E109" s="13"/>
      <c r="F109" s="13"/>
      <c r="G109" s="13"/>
      <c r="H109" s="13"/>
      <c r="I109" s="13"/>
      <c r="J109" s="11" t="e">
        <f>E109/D109*100</f>
        <v>#DIV/0!</v>
      </c>
      <c r="K109" s="11" t="e">
        <f>G109/D109*100</f>
        <v>#DIV/0!</v>
      </c>
      <c r="L109" s="11" t="e">
        <f>G109/F109*100</f>
        <v>#DIV/0!</v>
      </c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5.75" thickBot="1">
      <c r="A110" s="107" t="s">
        <v>19</v>
      </c>
      <c r="B110" s="108"/>
      <c r="C110" s="112">
        <f aca="true" t="shared" si="10" ref="C110:I110">SUM(C108:C109)</f>
        <v>0</v>
      </c>
      <c r="D110" s="112">
        <f t="shared" si="10"/>
        <v>0</v>
      </c>
      <c r="E110" s="112">
        <f t="shared" si="10"/>
        <v>0</v>
      </c>
      <c r="F110" s="112">
        <f>SUM(F108:F109)</f>
        <v>0</v>
      </c>
      <c r="G110" s="112">
        <f t="shared" si="10"/>
        <v>0</v>
      </c>
      <c r="H110" s="112">
        <f t="shared" si="10"/>
        <v>0</v>
      </c>
      <c r="I110" s="112">
        <f t="shared" si="10"/>
        <v>0</v>
      </c>
      <c r="J110" s="106" t="e">
        <f>E110/D110*100</f>
        <v>#DIV/0!</v>
      </c>
      <c r="K110" s="106" t="e">
        <f>G110/D110*100</f>
        <v>#DIV/0!</v>
      </c>
      <c r="L110" s="106" t="e">
        <f>G110/F110*100</f>
        <v>#DIV/0!</v>
      </c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5.25" customHeight="1">
      <c r="A111" s="263"/>
      <c r="B111" s="264"/>
      <c r="C111" s="264"/>
      <c r="D111" s="264"/>
      <c r="E111" s="264"/>
      <c r="F111" s="264"/>
      <c r="G111" s="264"/>
      <c r="H111" s="264"/>
      <c r="I111" s="264"/>
      <c r="J111" s="275"/>
      <c r="K111" s="275"/>
      <c r="L111" s="275"/>
      <c r="M111" s="6"/>
      <c r="N111" s="6"/>
      <c r="O111" s="6"/>
      <c r="P111" s="6"/>
      <c r="Q111" s="6"/>
      <c r="R111" s="6"/>
      <c r="S111" s="6"/>
      <c r="T111" s="6"/>
      <c r="U111" s="6"/>
    </row>
    <row r="112" spans="1:21" s="46" customFormat="1" ht="15.75" thickBot="1">
      <c r="A112" s="225" t="s">
        <v>20</v>
      </c>
      <c r="B112" s="226"/>
      <c r="C112" s="226"/>
      <c r="D112" s="226"/>
      <c r="E112" s="226"/>
      <c r="F112" s="226"/>
      <c r="G112" s="226"/>
      <c r="H112" s="226"/>
      <c r="I112" s="226"/>
      <c r="J112" s="276"/>
      <c r="K112" s="276"/>
      <c r="L112" s="276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ht="23.25" thickBot="1">
      <c r="A113" s="2">
        <v>416100</v>
      </c>
      <c r="B113" s="12" t="s">
        <v>21</v>
      </c>
      <c r="C113" s="19"/>
      <c r="D113" s="19"/>
      <c r="E113" s="19"/>
      <c r="F113" s="19"/>
      <c r="G113" s="19"/>
      <c r="H113" s="19"/>
      <c r="I113" s="19"/>
      <c r="J113" s="11" t="e">
        <f>E113/D113*100</f>
        <v>#DIV/0!</v>
      </c>
      <c r="K113" s="11" t="e">
        <f>G113/D113*100</f>
        <v>#DIV/0!</v>
      </c>
      <c r="L113" s="11" t="e">
        <f>G113/F113*100</f>
        <v>#DIV/0!</v>
      </c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22.5" customHeight="1" thickBot="1">
      <c r="A114" s="2">
        <v>416200</v>
      </c>
      <c r="B114" s="12" t="s">
        <v>80</v>
      </c>
      <c r="C114" s="19"/>
      <c r="D114" s="19"/>
      <c r="E114" s="19"/>
      <c r="F114" s="19"/>
      <c r="G114" s="19"/>
      <c r="H114" s="19"/>
      <c r="I114" s="19"/>
      <c r="J114" s="11" t="e">
        <f>E114/D114*100</f>
        <v>#DIV/0!</v>
      </c>
      <c r="K114" s="11" t="e">
        <f>G114/D114*100</f>
        <v>#DIV/0!</v>
      </c>
      <c r="L114" s="11" t="e">
        <f>G114/F114*100</f>
        <v>#DIV/0!</v>
      </c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23.25" thickBot="1">
      <c r="A115" s="2">
        <v>416300</v>
      </c>
      <c r="B115" s="12" t="s">
        <v>22</v>
      </c>
      <c r="C115" s="19"/>
      <c r="D115" s="19"/>
      <c r="E115" s="19"/>
      <c r="F115" s="19"/>
      <c r="G115" s="19"/>
      <c r="H115" s="19"/>
      <c r="I115" s="19"/>
      <c r="J115" s="11" t="e">
        <f>E115/D115*100</f>
        <v>#DIV/0!</v>
      </c>
      <c r="K115" s="11" t="e">
        <f>G115/D115*100</f>
        <v>#DIV/0!</v>
      </c>
      <c r="L115" s="11" t="e">
        <f>G115/F115*100</f>
        <v>#DIV/0!</v>
      </c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23.25" thickBot="1">
      <c r="A116" s="2">
        <v>416900</v>
      </c>
      <c r="B116" s="12" t="s">
        <v>23</v>
      </c>
      <c r="C116" s="19"/>
      <c r="D116" s="19"/>
      <c r="E116" s="19"/>
      <c r="F116" s="19"/>
      <c r="G116" s="19"/>
      <c r="H116" s="19"/>
      <c r="I116" s="19"/>
      <c r="J116" s="11" t="e">
        <f>E116/D116*100</f>
        <v>#DIV/0!</v>
      </c>
      <c r="K116" s="11" t="e">
        <f>G116/D116*100</f>
        <v>#DIV/0!</v>
      </c>
      <c r="L116" s="11" t="e">
        <f>G116/F116*100</f>
        <v>#DIV/0!</v>
      </c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5.75" thickBot="1">
      <c r="A117" s="107" t="s">
        <v>24</v>
      </c>
      <c r="B117" s="108"/>
      <c r="C117" s="112">
        <f aca="true" t="shared" si="11" ref="C117:I117">SUM(C113:C116)</f>
        <v>0</v>
      </c>
      <c r="D117" s="112">
        <f t="shared" si="11"/>
        <v>0</v>
      </c>
      <c r="E117" s="112">
        <f t="shared" si="11"/>
        <v>0</v>
      </c>
      <c r="F117" s="112">
        <f>SUM(F113:F116)</f>
        <v>0</v>
      </c>
      <c r="G117" s="112">
        <f t="shared" si="11"/>
        <v>0</v>
      </c>
      <c r="H117" s="112">
        <f t="shared" si="11"/>
        <v>0</v>
      </c>
      <c r="I117" s="112">
        <f t="shared" si="11"/>
        <v>0</v>
      </c>
      <c r="J117" s="106" t="e">
        <f>E117/D117*100</f>
        <v>#DIV/0!</v>
      </c>
      <c r="K117" s="106" t="e">
        <f>G117/D117*100</f>
        <v>#DIV/0!</v>
      </c>
      <c r="L117" s="106" t="e">
        <f>G117/F117*100</f>
        <v>#DIV/0!</v>
      </c>
      <c r="M117" s="6"/>
      <c r="N117" s="6"/>
      <c r="O117" s="6"/>
      <c r="P117" s="6"/>
      <c r="Q117" s="6"/>
      <c r="R117" s="6"/>
      <c r="S117" s="6"/>
      <c r="T117" s="6"/>
      <c r="U117" s="6"/>
    </row>
    <row r="118" spans="1:21" s="21" customFormat="1" ht="6.75" customHeight="1">
      <c r="A118" s="265"/>
      <c r="B118" s="266"/>
      <c r="C118" s="266"/>
      <c r="D118" s="266"/>
      <c r="E118" s="266"/>
      <c r="F118" s="266"/>
      <c r="G118" s="266"/>
      <c r="H118" s="266"/>
      <c r="I118" s="266"/>
      <c r="J118" s="275"/>
      <c r="K118" s="275"/>
      <c r="L118" s="275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s="46" customFormat="1" ht="14.25" customHeight="1" thickBot="1">
      <c r="A119" s="212" t="s">
        <v>537</v>
      </c>
      <c r="B119" s="167"/>
      <c r="C119" s="167"/>
      <c r="D119" s="167"/>
      <c r="E119" s="167"/>
      <c r="F119" s="167"/>
      <c r="G119" s="167"/>
      <c r="H119" s="167"/>
      <c r="I119" s="167"/>
      <c r="J119" s="276"/>
      <c r="K119" s="276"/>
      <c r="L119" s="276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ht="23.25" thickBot="1">
      <c r="A120" s="2">
        <v>418100</v>
      </c>
      <c r="B120" s="12" t="s">
        <v>538</v>
      </c>
      <c r="C120" s="19"/>
      <c r="D120" s="19"/>
      <c r="E120" s="19"/>
      <c r="F120" s="19"/>
      <c r="G120" s="19"/>
      <c r="H120" s="19"/>
      <c r="I120" s="19"/>
      <c r="J120" s="11" t="e">
        <f>E120/D120*100</f>
        <v>#DIV/0!</v>
      </c>
      <c r="K120" s="11" t="e">
        <f>G120/D120*100</f>
        <v>#DIV/0!</v>
      </c>
      <c r="L120" s="11" t="e">
        <f>G120/F120*100</f>
        <v>#DIV/0!</v>
      </c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4.25" customHeight="1" thickBot="1">
      <c r="A121" s="2">
        <v>418200</v>
      </c>
      <c r="B121" s="12" t="s">
        <v>539</v>
      </c>
      <c r="C121" s="19"/>
      <c r="D121" s="19"/>
      <c r="E121" s="19"/>
      <c r="F121" s="19"/>
      <c r="G121" s="19"/>
      <c r="H121" s="19"/>
      <c r="I121" s="19"/>
      <c r="J121" s="11" t="e">
        <f>E121/D121*100</f>
        <v>#DIV/0!</v>
      </c>
      <c r="K121" s="11" t="e">
        <f>G121/D121*100</f>
        <v>#DIV/0!</v>
      </c>
      <c r="L121" s="11" t="e">
        <f>G121/F121*100</f>
        <v>#DIV/0!</v>
      </c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23.25" thickBot="1">
      <c r="A122" s="2">
        <v>418400</v>
      </c>
      <c r="B122" s="12" t="s">
        <v>639</v>
      </c>
      <c r="C122" s="19"/>
      <c r="D122" s="19"/>
      <c r="E122" s="19"/>
      <c r="F122" s="19"/>
      <c r="G122" s="19"/>
      <c r="H122" s="19"/>
      <c r="I122" s="19"/>
      <c r="J122" s="11" t="e">
        <f>E122/D122*100</f>
        <v>#DIV/0!</v>
      </c>
      <c r="K122" s="11" t="e">
        <f>G122/D122*100</f>
        <v>#DIV/0!</v>
      </c>
      <c r="L122" s="11" t="e">
        <f>G122/F122*100</f>
        <v>#DIV/0!</v>
      </c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23.25" customHeight="1" thickBot="1">
      <c r="A123" s="295" t="s">
        <v>540</v>
      </c>
      <c r="B123" s="302"/>
      <c r="C123" s="112">
        <f aca="true" t="shared" si="12" ref="C123:I123">SUM(C120:C122)</f>
        <v>0</v>
      </c>
      <c r="D123" s="112">
        <f t="shared" si="12"/>
        <v>0</v>
      </c>
      <c r="E123" s="112">
        <f t="shared" si="12"/>
        <v>0</v>
      </c>
      <c r="F123" s="112">
        <f>SUM(F120:F122)</f>
        <v>0</v>
      </c>
      <c r="G123" s="112">
        <f t="shared" si="12"/>
        <v>0</v>
      </c>
      <c r="H123" s="112">
        <f t="shared" si="12"/>
        <v>0</v>
      </c>
      <c r="I123" s="112">
        <f t="shared" si="12"/>
        <v>0</v>
      </c>
      <c r="J123" s="106" t="e">
        <f>E123/D123*100</f>
        <v>#DIV/0!</v>
      </c>
      <c r="K123" s="106" t="e">
        <f>G123/D123*100</f>
        <v>#DIV/0!</v>
      </c>
      <c r="L123" s="106" t="e">
        <f>G123/F123*100</f>
        <v>#DIV/0!</v>
      </c>
      <c r="M123" s="6"/>
      <c r="N123" s="6"/>
      <c r="O123" s="6"/>
      <c r="P123" s="6"/>
      <c r="Q123" s="6"/>
      <c r="R123" s="6"/>
      <c r="S123" s="6"/>
      <c r="T123" s="6"/>
      <c r="U123" s="6"/>
    </row>
    <row r="124" spans="1:21" s="21" customFormat="1" ht="23.25" customHeight="1">
      <c r="A124" s="283"/>
      <c r="B124" s="283"/>
      <c r="C124" s="284"/>
      <c r="D124" s="284"/>
      <c r="E124" s="284"/>
      <c r="F124" s="284"/>
      <c r="G124" s="284"/>
      <c r="H124" s="284"/>
      <c r="I124" s="284"/>
      <c r="J124" s="285"/>
      <c r="K124" s="285"/>
      <c r="L124" s="285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s="21" customFormat="1" ht="15.75" thickBot="1">
      <c r="A125" s="286"/>
      <c r="B125" s="286"/>
      <c r="C125" s="165"/>
      <c r="D125" s="165"/>
      <c r="E125" s="165"/>
      <c r="F125" s="165"/>
      <c r="G125" s="165"/>
      <c r="H125" s="165"/>
      <c r="I125" s="165"/>
      <c r="J125" s="166"/>
      <c r="K125" s="166"/>
      <c r="L125" s="166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s="21" customFormat="1" ht="15.75" thickBot="1">
      <c r="A126" s="150" t="s">
        <v>545</v>
      </c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s="142" customFormat="1" ht="15.75" thickBot="1">
      <c r="A127" s="255">
        <v>419100</v>
      </c>
      <c r="B127" s="256" t="s">
        <v>493</v>
      </c>
      <c r="C127" s="58"/>
      <c r="D127" s="58"/>
      <c r="E127" s="58"/>
      <c r="F127" s="58"/>
      <c r="G127" s="58"/>
      <c r="H127" s="58"/>
      <c r="I127" s="58"/>
      <c r="J127" s="201" t="e">
        <f>E127/D127*100</f>
        <v>#DIV/0!</v>
      </c>
      <c r="K127" s="201" t="e">
        <f>G127/D127*100</f>
        <v>#DIV/0!</v>
      </c>
      <c r="L127" s="201" t="e">
        <f>G127/F127*100</f>
        <v>#DIV/0!</v>
      </c>
      <c r="M127" s="141"/>
      <c r="N127" s="141"/>
      <c r="O127" s="141"/>
      <c r="P127" s="141"/>
      <c r="Q127" s="141"/>
      <c r="R127" s="141"/>
      <c r="S127" s="141"/>
      <c r="T127" s="141"/>
      <c r="U127" s="141"/>
    </row>
    <row r="128" spans="1:21" ht="15.75" thickBot="1">
      <c r="A128" s="107" t="s">
        <v>546</v>
      </c>
      <c r="B128" s="108"/>
      <c r="C128" s="109">
        <f aca="true" t="shared" si="13" ref="C128:I128">SUM(C127:C127)</f>
        <v>0</v>
      </c>
      <c r="D128" s="109">
        <f t="shared" si="13"/>
        <v>0</v>
      </c>
      <c r="E128" s="109">
        <f t="shared" si="13"/>
        <v>0</v>
      </c>
      <c r="F128" s="109">
        <f>SUM(F127:F127)</f>
        <v>0</v>
      </c>
      <c r="G128" s="109">
        <f t="shared" si="13"/>
        <v>0</v>
      </c>
      <c r="H128" s="109">
        <f t="shared" si="13"/>
        <v>0</v>
      </c>
      <c r="I128" s="109">
        <f t="shared" si="13"/>
        <v>0</v>
      </c>
      <c r="J128" s="106" t="e">
        <f>E128/D128*100</f>
        <v>#DIV/0!</v>
      </c>
      <c r="K128" s="106" t="e">
        <f>G128/D128*100</f>
        <v>#DIV/0!</v>
      </c>
      <c r="L128" s="106" t="e">
        <f>G128/F128*100</f>
        <v>#DIV/0!</v>
      </c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5.25" customHeight="1" thickBot="1">
      <c r="A129" s="268"/>
      <c r="B129" s="269"/>
      <c r="C129" s="269"/>
      <c r="D129" s="269"/>
      <c r="E129" s="269"/>
      <c r="F129" s="269"/>
      <c r="G129" s="269"/>
      <c r="H129" s="269"/>
      <c r="I129" s="269"/>
      <c r="J129" s="270"/>
      <c r="K129" s="270"/>
      <c r="L129" s="270"/>
      <c r="M129" s="6"/>
      <c r="N129" s="6"/>
      <c r="O129" s="6"/>
      <c r="P129" s="6"/>
      <c r="Q129" s="6"/>
      <c r="R129" s="6"/>
      <c r="S129" s="6"/>
      <c r="T129" s="6"/>
      <c r="U129" s="6"/>
    </row>
    <row r="130" spans="1:21" s="146" customFormat="1" ht="15.75" thickBot="1">
      <c r="A130" s="152" t="s">
        <v>27</v>
      </c>
      <c r="B130" s="153"/>
      <c r="C130" s="154">
        <f aca="true" t="shared" si="14" ref="C130:I130">C117+C110+C105+C101+C91+C79+C123+C128</f>
        <v>0</v>
      </c>
      <c r="D130" s="154">
        <f t="shared" si="14"/>
        <v>0</v>
      </c>
      <c r="E130" s="154">
        <f t="shared" si="14"/>
        <v>0</v>
      </c>
      <c r="F130" s="154">
        <f>F117+F110+F105+F101+F91+F79+F123+F128</f>
        <v>0</v>
      </c>
      <c r="G130" s="154">
        <f t="shared" si="14"/>
        <v>0</v>
      </c>
      <c r="H130" s="154">
        <f t="shared" si="14"/>
        <v>0</v>
      </c>
      <c r="I130" s="154">
        <f t="shared" si="14"/>
        <v>0</v>
      </c>
      <c r="J130" s="155" t="e">
        <f>E130/D130*100</f>
        <v>#DIV/0!</v>
      </c>
      <c r="K130" s="155" t="e">
        <f>G130/D130*100</f>
        <v>#DIV/0!</v>
      </c>
      <c r="L130" s="155" t="e">
        <f>G130/F130*100</f>
        <v>#DIV/0!</v>
      </c>
      <c r="M130" s="144"/>
      <c r="N130" s="144"/>
      <c r="O130" s="144"/>
      <c r="P130" s="144"/>
      <c r="Q130" s="144"/>
      <c r="R130" s="144"/>
      <c r="S130" s="144"/>
      <c r="T130" s="144"/>
      <c r="U130" s="144"/>
    </row>
    <row r="131" spans="1:21" s="287" customFormat="1" ht="15">
      <c r="A131" s="231"/>
      <c r="B131" s="231"/>
      <c r="C131" s="172"/>
      <c r="D131" s="172"/>
      <c r="E131" s="172"/>
      <c r="F131" s="172"/>
      <c r="G131" s="172"/>
      <c r="H131" s="172"/>
      <c r="I131" s="172"/>
      <c r="J131" s="173"/>
      <c r="K131" s="173"/>
      <c r="L131" s="173"/>
      <c r="M131" s="179"/>
      <c r="N131" s="179"/>
      <c r="O131" s="179"/>
      <c r="P131" s="179"/>
      <c r="Q131" s="179"/>
      <c r="R131" s="179"/>
      <c r="S131" s="179"/>
      <c r="T131" s="179"/>
      <c r="U131" s="179"/>
    </row>
    <row r="132" spans="1:21" s="146" customFormat="1" ht="15">
      <c r="A132" s="143" t="s">
        <v>587</v>
      </c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4"/>
      <c r="N132" s="144"/>
      <c r="O132" s="144"/>
      <c r="P132" s="144"/>
      <c r="Q132" s="144"/>
      <c r="R132" s="144"/>
      <c r="S132" s="144"/>
      <c r="T132" s="144"/>
      <c r="U132" s="144"/>
    </row>
    <row r="133" spans="1:21" s="142" customFormat="1" ht="15">
      <c r="A133" s="147"/>
      <c r="B133" s="141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1"/>
      <c r="N133" s="141"/>
      <c r="O133" s="141"/>
      <c r="P133" s="141"/>
      <c r="Q133" s="141"/>
      <c r="R133" s="141"/>
      <c r="S133" s="141"/>
      <c r="T133" s="141"/>
      <c r="U133" s="141"/>
    </row>
    <row r="134" spans="1:21" s="175" customFormat="1" ht="15.75" thickBot="1">
      <c r="A134" s="167" t="s">
        <v>541</v>
      </c>
      <c r="B134" s="167"/>
      <c r="C134" s="167"/>
      <c r="D134" s="167"/>
      <c r="E134" s="167"/>
      <c r="F134" s="167"/>
      <c r="G134" s="167"/>
      <c r="H134" s="167"/>
      <c r="I134" s="167"/>
      <c r="J134" s="151"/>
      <c r="K134" s="151"/>
      <c r="L134" s="151"/>
      <c r="M134" s="174"/>
      <c r="N134" s="174"/>
      <c r="O134" s="174"/>
      <c r="P134" s="174"/>
      <c r="Q134" s="174"/>
      <c r="R134" s="174"/>
      <c r="S134" s="174"/>
      <c r="T134" s="174"/>
      <c r="U134" s="174"/>
    </row>
    <row r="135" spans="1:21" ht="15.75" thickBot="1">
      <c r="A135" s="2">
        <v>487200</v>
      </c>
      <c r="B135" s="3" t="s">
        <v>25</v>
      </c>
      <c r="C135" s="22"/>
      <c r="D135" s="22"/>
      <c r="E135" s="22"/>
      <c r="F135" s="22"/>
      <c r="G135" s="22"/>
      <c r="H135" s="22"/>
      <c r="I135" s="22"/>
      <c r="J135" s="11" t="e">
        <f>E135/D135*100</f>
        <v>#DIV/0!</v>
      </c>
      <c r="K135" s="11" t="e">
        <f>G135/D135*100</f>
        <v>#DIV/0!</v>
      </c>
      <c r="L135" s="11" t="e">
        <f>G135/F135*100</f>
        <v>#DIV/0!</v>
      </c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5.75" thickBot="1">
      <c r="A136" s="2">
        <v>487300</v>
      </c>
      <c r="B136" s="3" t="s">
        <v>26</v>
      </c>
      <c r="C136" s="22"/>
      <c r="D136" s="22"/>
      <c r="E136" s="22"/>
      <c r="F136" s="22"/>
      <c r="G136" s="22"/>
      <c r="H136" s="22"/>
      <c r="I136" s="22"/>
      <c r="J136" s="11" t="e">
        <f>E136/D136*100</f>
        <v>#DIV/0!</v>
      </c>
      <c r="K136" s="11" t="e">
        <f>G136/D136*100</f>
        <v>#DIV/0!</v>
      </c>
      <c r="L136" s="11" t="e">
        <f>G136/F136*100</f>
        <v>#DIV/0!</v>
      </c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5.75" thickBot="1">
      <c r="A137" s="2">
        <v>487400</v>
      </c>
      <c r="B137" s="3" t="s">
        <v>543</v>
      </c>
      <c r="C137" s="22"/>
      <c r="D137" s="22"/>
      <c r="E137" s="22"/>
      <c r="F137" s="22"/>
      <c r="G137" s="22"/>
      <c r="H137" s="22"/>
      <c r="I137" s="22"/>
      <c r="J137" s="11" t="e">
        <f>E137/D137*100</f>
        <v>#DIV/0!</v>
      </c>
      <c r="K137" s="11" t="e">
        <f>G137/D137*100</f>
        <v>#DIV/0!</v>
      </c>
      <c r="L137" s="11" t="e">
        <f>G137/F137*100</f>
        <v>#DIV/0!</v>
      </c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5.75" thickBot="1">
      <c r="A138" s="2">
        <v>487900</v>
      </c>
      <c r="B138" s="3" t="s">
        <v>544</v>
      </c>
      <c r="C138" s="22"/>
      <c r="D138" s="22"/>
      <c r="E138" s="22"/>
      <c r="F138" s="22"/>
      <c r="G138" s="22"/>
      <c r="H138" s="22"/>
      <c r="I138" s="22"/>
      <c r="J138" s="11" t="e">
        <f>E138/D138*100</f>
        <v>#DIV/0!</v>
      </c>
      <c r="K138" s="11" t="e">
        <f>G138/D138*100</f>
        <v>#DIV/0!</v>
      </c>
      <c r="L138" s="11" t="e">
        <f>G138/F138*100</f>
        <v>#DIV/0!</v>
      </c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2.75" customHeight="1" thickBot="1">
      <c r="A139" s="107" t="s">
        <v>542</v>
      </c>
      <c r="B139" s="113"/>
      <c r="C139" s="110">
        <f aca="true" t="shared" si="15" ref="C139:I139">SUM(C135:C138)</f>
        <v>0</v>
      </c>
      <c r="D139" s="110">
        <f t="shared" si="15"/>
        <v>0</v>
      </c>
      <c r="E139" s="110">
        <f t="shared" si="15"/>
        <v>0</v>
      </c>
      <c r="F139" s="110">
        <f>SUM(F135:F138)</f>
        <v>0</v>
      </c>
      <c r="G139" s="110">
        <f t="shared" si="15"/>
        <v>0</v>
      </c>
      <c r="H139" s="110">
        <f t="shared" si="15"/>
        <v>0</v>
      </c>
      <c r="I139" s="110">
        <f t="shared" si="15"/>
        <v>0</v>
      </c>
      <c r="J139" s="106" t="e">
        <f>E139/D139*100</f>
        <v>#DIV/0!</v>
      </c>
      <c r="K139" s="106" t="e">
        <f>G139/D139*100</f>
        <v>#DIV/0!</v>
      </c>
      <c r="L139" s="106" t="e">
        <f>G139/F139*100</f>
        <v>#DIV/0!</v>
      </c>
      <c r="M139" s="6"/>
      <c r="N139" s="6"/>
      <c r="O139" s="6"/>
      <c r="P139" s="6"/>
      <c r="Q139" s="6"/>
      <c r="R139" s="6"/>
      <c r="S139" s="6"/>
      <c r="T139" s="6"/>
      <c r="U139" s="6"/>
    </row>
    <row r="140" spans="1:21" s="142" customFormat="1" ht="12" customHeight="1">
      <c r="A140" s="265"/>
      <c r="B140" s="266"/>
      <c r="C140" s="266"/>
      <c r="D140" s="266"/>
      <c r="E140" s="266"/>
      <c r="F140" s="266"/>
      <c r="G140" s="266"/>
      <c r="H140" s="266"/>
      <c r="I140" s="266"/>
      <c r="J140" s="266"/>
      <c r="K140" s="266"/>
      <c r="L140" s="266"/>
      <c r="M140" s="141"/>
      <c r="N140" s="141"/>
      <c r="O140" s="141"/>
      <c r="P140" s="141"/>
      <c r="Q140" s="141"/>
      <c r="R140" s="141"/>
      <c r="S140" s="141"/>
      <c r="T140" s="141"/>
      <c r="U140" s="141"/>
    </row>
    <row r="141" spans="1:21" s="175" customFormat="1" ht="15.75" thickBot="1">
      <c r="A141" s="167" t="s">
        <v>563</v>
      </c>
      <c r="B141" s="167"/>
      <c r="C141" s="167"/>
      <c r="D141" s="167"/>
      <c r="E141" s="167"/>
      <c r="F141" s="167"/>
      <c r="G141" s="167"/>
      <c r="H141" s="167"/>
      <c r="I141" s="167"/>
      <c r="J141" s="151"/>
      <c r="K141" s="151"/>
      <c r="L141" s="151"/>
      <c r="M141" s="174"/>
      <c r="N141" s="174"/>
      <c r="O141" s="174"/>
      <c r="P141" s="174"/>
      <c r="Q141" s="174"/>
      <c r="R141" s="174"/>
      <c r="S141" s="174"/>
      <c r="T141" s="174"/>
      <c r="U141" s="174"/>
    </row>
    <row r="142" spans="1:21" ht="15.75" thickBot="1">
      <c r="A142" s="2">
        <v>488100</v>
      </c>
      <c r="B142" s="3" t="s">
        <v>562</v>
      </c>
      <c r="C142" s="22"/>
      <c r="D142" s="22"/>
      <c r="E142" s="22"/>
      <c r="F142" s="22"/>
      <c r="G142" s="22"/>
      <c r="H142" s="22"/>
      <c r="I142" s="22"/>
      <c r="J142" s="11" t="e">
        <f>E142/D142*100</f>
        <v>#DIV/0!</v>
      </c>
      <c r="K142" s="11" t="e">
        <f>G142/D142*100</f>
        <v>#DIV/0!</v>
      </c>
      <c r="L142" s="11" t="e">
        <f>G142/F142*100</f>
        <v>#DIV/0!</v>
      </c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2.75" customHeight="1" thickBot="1">
      <c r="A143" s="107" t="s">
        <v>564</v>
      </c>
      <c r="B143" s="113"/>
      <c r="C143" s="110">
        <f aca="true" t="shared" si="16" ref="C143:I143">SUM(C142:C142)</f>
        <v>0</v>
      </c>
      <c r="D143" s="110">
        <f t="shared" si="16"/>
        <v>0</v>
      </c>
      <c r="E143" s="110">
        <f t="shared" si="16"/>
        <v>0</v>
      </c>
      <c r="F143" s="110">
        <f>SUM(F142:F142)</f>
        <v>0</v>
      </c>
      <c r="G143" s="110">
        <f t="shared" si="16"/>
        <v>0</v>
      </c>
      <c r="H143" s="110">
        <f t="shared" si="16"/>
        <v>0</v>
      </c>
      <c r="I143" s="110">
        <f t="shared" si="16"/>
        <v>0</v>
      </c>
      <c r="J143" s="106" t="e">
        <f>E143/D143*100</f>
        <v>#DIV/0!</v>
      </c>
      <c r="K143" s="106" t="e">
        <f>G143/D143*100</f>
        <v>#DIV/0!</v>
      </c>
      <c r="L143" s="106" t="e">
        <f>G143/F143*100</f>
        <v>#DIV/0!</v>
      </c>
      <c r="M143" s="6"/>
      <c r="N143" s="6"/>
      <c r="O143" s="6"/>
      <c r="P143" s="6"/>
      <c r="Q143" s="6"/>
      <c r="R143" s="6"/>
      <c r="S143" s="6"/>
      <c r="T143" s="6"/>
      <c r="U143" s="6"/>
    </row>
    <row r="144" spans="1:21" s="21" customFormat="1" ht="12.75" customHeight="1" thickBot="1">
      <c r="A144" s="271"/>
      <c r="B144" s="272"/>
      <c r="C144" s="272"/>
      <c r="D144" s="272"/>
      <c r="E144" s="272"/>
      <c r="F144" s="272"/>
      <c r="G144" s="272"/>
      <c r="H144" s="272"/>
      <c r="I144" s="272"/>
      <c r="J144" s="273"/>
      <c r="K144" s="273"/>
      <c r="L144" s="273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1:21" s="146" customFormat="1" ht="15.75" thickBot="1">
      <c r="A145" s="152" t="s">
        <v>609</v>
      </c>
      <c r="B145" s="153"/>
      <c r="C145" s="154">
        <f aca="true" t="shared" si="17" ref="C145:I145">C143+C139</f>
        <v>0</v>
      </c>
      <c r="D145" s="154">
        <f t="shared" si="17"/>
        <v>0</v>
      </c>
      <c r="E145" s="154">
        <f t="shared" si="17"/>
        <v>0</v>
      </c>
      <c r="F145" s="154">
        <f>F143+F139</f>
        <v>0</v>
      </c>
      <c r="G145" s="154">
        <f t="shared" si="17"/>
        <v>0</v>
      </c>
      <c r="H145" s="154">
        <f t="shared" si="17"/>
        <v>0</v>
      </c>
      <c r="I145" s="154">
        <f t="shared" si="17"/>
        <v>0</v>
      </c>
      <c r="J145" s="155" t="e">
        <f>E145/D145*100</f>
        <v>#DIV/0!</v>
      </c>
      <c r="K145" s="155" t="e">
        <f>G145/D145*100</f>
        <v>#DIV/0!</v>
      </c>
      <c r="L145" s="155" t="e">
        <f>G145/F145*100</f>
        <v>#DIV/0!</v>
      </c>
      <c r="M145" s="144"/>
      <c r="N145" s="144"/>
      <c r="O145" s="144"/>
      <c r="P145" s="144"/>
      <c r="Q145" s="144"/>
      <c r="R145" s="144"/>
      <c r="S145" s="144"/>
      <c r="T145" s="144"/>
      <c r="U145" s="144"/>
    </row>
    <row r="146" spans="1:21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4"/>
      <c r="N146" s="144"/>
      <c r="O146" s="144"/>
      <c r="P146" s="144"/>
      <c r="Q146" s="144"/>
      <c r="R146" s="144"/>
      <c r="S146" s="144"/>
      <c r="T146" s="144"/>
      <c r="U146" s="144"/>
    </row>
    <row r="147" spans="1:21" s="146" customFormat="1" ht="15">
      <c r="A147" s="143" t="s">
        <v>592</v>
      </c>
      <c r="B147" s="144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4"/>
      <c r="N147" s="144"/>
      <c r="O147" s="144"/>
      <c r="P147" s="144"/>
      <c r="Q147" s="144"/>
      <c r="R147" s="144"/>
      <c r="S147" s="144"/>
      <c r="T147" s="144"/>
      <c r="U147" s="144"/>
    </row>
    <row r="148" spans="1:21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4"/>
      <c r="N148" s="144"/>
      <c r="O148" s="144"/>
      <c r="P148" s="144"/>
      <c r="Q148" s="144"/>
      <c r="R148" s="144"/>
      <c r="S148" s="144"/>
      <c r="T148" s="144"/>
      <c r="U148" s="144"/>
    </row>
    <row r="149" spans="1:21" ht="15.75" thickBot="1">
      <c r="A149" s="167" t="s">
        <v>45</v>
      </c>
      <c r="B149" s="167"/>
      <c r="C149" s="167"/>
      <c r="D149" s="167"/>
      <c r="E149" s="167"/>
      <c r="F149" s="167"/>
      <c r="G149" s="167"/>
      <c r="H149" s="167"/>
      <c r="I149" s="167"/>
      <c r="J149" s="151"/>
      <c r="K149" s="151"/>
      <c r="L149" s="151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5.75" thickBot="1">
      <c r="A150" s="2">
        <v>511100</v>
      </c>
      <c r="B150" s="3" t="s">
        <v>46</v>
      </c>
      <c r="C150" s="22"/>
      <c r="D150" s="22"/>
      <c r="E150" s="22"/>
      <c r="F150" s="22"/>
      <c r="G150" s="22"/>
      <c r="H150" s="22"/>
      <c r="I150" s="22"/>
      <c r="J150" s="11" t="e">
        <f aca="true" t="shared" si="18" ref="J150:J157">E150/D150*100</f>
        <v>#DIV/0!</v>
      </c>
      <c r="K150" s="11" t="e">
        <f aca="true" t="shared" si="19" ref="K150:K157">G150/D150*100</f>
        <v>#DIV/0!</v>
      </c>
      <c r="L150" s="11" t="e">
        <f aca="true" t="shared" si="20" ref="L150:L157">G150/F150*100</f>
        <v>#DIV/0!</v>
      </c>
      <c r="M150" s="6"/>
      <c r="N150" s="6"/>
      <c r="O150" s="6"/>
      <c r="P150" s="6"/>
      <c r="Q150" s="6"/>
      <c r="R150" s="6"/>
      <c r="S150" s="6"/>
      <c r="T150" s="6"/>
      <c r="U150" s="6"/>
    </row>
    <row r="151" spans="1:21" s="60" customFormat="1" ht="23.25" thickBot="1">
      <c r="A151" s="2">
        <v>511200</v>
      </c>
      <c r="B151" s="12" t="s">
        <v>47</v>
      </c>
      <c r="C151" s="22"/>
      <c r="D151" s="22"/>
      <c r="E151" s="22"/>
      <c r="F151" s="22"/>
      <c r="G151" s="22"/>
      <c r="H151" s="22"/>
      <c r="I151" s="22"/>
      <c r="J151" s="11" t="e">
        <f t="shared" si="18"/>
        <v>#DIV/0!</v>
      </c>
      <c r="K151" s="11" t="e">
        <f t="shared" si="19"/>
        <v>#DIV/0!</v>
      </c>
      <c r="L151" s="11" t="e">
        <f t="shared" si="20"/>
        <v>#DIV/0!</v>
      </c>
      <c r="M151" s="59"/>
      <c r="N151" s="59"/>
      <c r="O151" s="59"/>
      <c r="P151" s="59"/>
      <c r="Q151" s="59"/>
      <c r="R151" s="59"/>
      <c r="S151" s="59"/>
      <c r="T151" s="59"/>
      <c r="U151" s="59"/>
    </row>
    <row r="152" spans="1:21" ht="15.75" thickBot="1">
      <c r="A152" s="2">
        <v>511300</v>
      </c>
      <c r="B152" s="3" t="s">
        <v>48</v>
      </c>
      <c r="C152" s="22"/>
      <c r="D152" s="22"/>
      <c r="E152" s="22"/>
      <c r="F152" s="22"/>
      <c r="G152" s="22"/>
      <c r="H152" s="22"/>
      <c r="I152" s="22"/>
      <c r="J152" s="11" t="e">
        <f t="shared" si="18"/>
        <v>#DIV/0!</v>
      </c>
      <c r="K152" s="11" t="e">
        <f t="shared" si="19"/>
        <v>#DIV/0!</v>
      </c>
      <c r="L152" s="11" t="e">
        <f t="shared" si="20"/>
        <v>#DIV/0!</v>
      </c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5.75" thickBot="1">
      <c r="A153" s="2">
        <v>511400</v>
      </c>
      <c r="B153" s="3" t="s">
        <v>49</v>
      </c>
      <c r="C153" s="22"/>
      <c r="D153" s="22"/>
      <c r="E153" s="22"/>
      <c r="F153" s="22"/>
      <c r="G153" s="22"/>
      <c r="H153" s="22"/>
      <c r="I153" s="22"/>
      <c r="J153" s="11" t="e">
        <f t="shared" si="18"/>
        <v>#DIV/0!</v>
      </c>
      <c r="K153" s="11" t="e">
        <f t="shared" si="19"/>
        <v>#DIV/0!</v>
      </c>
      <c r="L153" s="11" t="e">
        <f t="shared" si="20"/>
        <v>#DIV/0!</v>
      </c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5.75" thickBot="1">
      <c r="A154" s="2">
        <v>511500</v>
      </c>
      <c r="B154" s="3" t="s">
        <v>50</v>
      </c>
      <c r="C154" s="22"/>
      <c r="D154" s="22"/>
      <c r="E154" s="22"/>
      <c r="F154" s="22"/>
      <c r="G154" s="22"/>
      <c r="H154" s="22"/>
      <c r="I154" s="22"/>
      <c r="J154" s="11" t="e">
        <f t="shared" si="18"/>
        <v>#DIV/0!</v>
      </c>
      <c r="K154" s="11" t="e">
        <f t="shared" si="19"/>
        <v>#DIV/0!</v>
      </c>
      <c r="L154" s="11" t="e">
        <f t="shared" si="20"/>
        <v>#DIV/0!</v>
      </c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5.75" thickBot="1">
      <c r="A155" s="2">
        <v>511600</v>
      </c>
      <c r="B155" s="3" t="s">
        <v>51</v>
      </c>
      <c r="C155" s="22"/>
      <c r="D155" s="22"/>
      <c r="E155" s="22"/>
      <c r="F155" s="22"/>
      <c r="G155" s="22"/>
      <c r="H155" s="22"/>
      <c r="I155" s="22"/>
      <c r="J155" s="11" t="e">
        <f t="shared" si="18"/>
        <v>#DIV/0!</v>
      </c>
      <c r="K155" s="11" t="e">
        <f t="shared" si="19"/>
        <v>#DIV/0!</v>
      </c>
      <c r="L155" s="11" t="e">
        <f t="shared" si="20"/>
        <v>#DIV/0!</v>
      </c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5.75" thickBot="1">
      <c r="A156" s="2">
        <v>511700</v>
      </c>
      <c r="B156" s="3" t="s">
        <v>52</v>
      </c>
      <c r="C156" s="22"/>
      <c r="D156" s="22"/>
      <c r="E156" s="22"/>
      <c r="F156" s="22"/>
      <c r="G156" s="22"/>
      <c r="H156" s="22"/>
      <c r="I156" s="22"/>
      <c r="J156" s="11" t="e">
        <f t="shared" si="18"/>
        <v>#DIV/0!</v>
      </c>
      <c r="K156" s="11" t="e">
        <f t="shared" si="19"/>
        <v>#DIV/0!</v>
      </c>
      <c r="L156" s="11" t="e">
        <f t="shared" si="20"/>
        <v>#DIV/0!</v>
      </c>
      <c r="M156" s="6"/>
      <c r="N156" s="6"/>
      <c r="O156" s="6"/>
      <c r="P156" s="6"/>
      <c r="Q156" s="6"/>
      <c r="R156" s="6"/>
      <c r="S156" s="6"/>
      <c r="T156" s="6"/>
      <c r="U156" s="6"/>
    </row>
    <row r="157" spans="1:21" s="46" customFormat="1" ht="15.75" thickBot="1">
      <c r="A157" s="114" t="s">
        <v>53</v>
      </c>
      <c r="B157" s="156"/>
      <c r="C157" s="112">
        <f aca="true" t="shared" si="21" ref="C157:I157">C156+C155+C154+C153+C152+C151+C150</f>
        <v>0</v>
      </c>
      <c r="D157" s="112">
        <f t="shared" si="21"/>
        <v>0</v>
      </c>
      <c r="E157" s="112">
        <f t="shared" si="21"/>
        <v>0</v>
      </c>
      <c r="F157" s="112">
        <f>F156+F155+F154+F153+F152+F151+F150</f>
        <v>0</v>
      </c>
      <c r="G157" s="112">
        <f t="shared" si="21"/>
        <v>0</v>
      </c>
      <c r="H157" s="112">
        <f t="shared" si="21"/>
        <v>0</v>
      </c>
      <c r="I157" s="112">
        <f t="shared" si="21"/>
        <v>0</v>
      </c>
      <c r="J157" s="106" t="e">
        <f t="shared" si="18"/>
        <v>#DIV/0!</v>
      </c>
      <c r="K157" s="106" t="e">
        <f t="shared" si="19"/>
        <v>#DIV/0!</v>
      </c>
      <c r="L157" s="106" t="e">
        <f t="shared" si="20"/>
        <v>#DIV/0!</v>
      </c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ht="15">
      <c r="A158" s="199"/>
      <c r="B158" s="159"/>
      <c r="C158" s="159"/>
      <c r="D158" s="159"/>
      <c r="E158" s="159"/>
      <c r="F158" s="159"/>
      <c r="G158" s="159"/>
      <c r="H158" s="159"/>
      <c r="I158" s="159"/>
      <c r="J158" s="188"/>
      <c r="K158" s="188"/>
      <c r="L158" s="188"/>
      <c r="M158" s="141"/>
      <c r="N158" s="6"/>
      <c r="O158" s="6"/>
      <c r="P158" s="6"/>
      <c r="Q158" s="6"/>
      <c r="R158" s="6"/>
      <c r="S158" s="6"/>
      <c r="T158" s="6"/>
      <c r="U158" s="6"/>
    </row>
    <row r="159" spans="1:21" s="229" customFormat="1" ht="15.75" thickBot="1">
      <c r="A159" s="212" t="s">
        <v>54</v>
      </c>
      <c r="B159" s="167"/>
      <c r="C159" s="167"/>
      <c r="D159" s="167"/>
      <c r="E159" s="167"/>
      <c r="F159" s="167"/>
      <c r="G159" s="167"/>
      <c r="H159" s="167"/>
      <c r="I159" s="167"/>
      <c r="J159" s="201"/>
      <c r="K159" s="201"/>
      <c r="L159" s="201"/>
      <c r="M159" s="227"/>
      <c r="N159" s="228"/>
      <c r="O159" s="228"/>
      <c r="P159" s="228"/>
      <c r="Q159" s="228"/>
      <c r="R159" s="228"/>
      <c r="S159" s="228"/>
      <c r="T159" s="228"/>
      <c r="U159" s="228"/>
    </row>
    <row r="160" spans="1:21" ht="15.75" thickBot="1">
      <c r="A160" s="15">
        <v>512100</v>
      </c>
      <c r="B160" s="16" t="s">
        <v>55</v>
      </c>
      <c r="C160" s="157"/>
      <c r="D160" s="157"/>
      <c r="E160" s="157"/>
      <c r="F160" s="157"/>
      <c r="G160" s="157"/>
      <c r="H160" s="157"/>
      <c r="I160" s="157"/>
      <c r="J160" s="11" t="e">
        <f>E160/D160*100</f>
        <v>#DIV/0!</v>
      </c>
      <c r="K160" s="11" t="e">
        <f>G160/D160*100</f>
        <v>#DIV/0!</v>
      </c>
      <c r="L160" s="11" t="e">
        <f>G160/F160*100</f>
        <v>#DIV/0!</v>
      </c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5.75" thickBot="1">
      <c r="A161" s="114" t="s">
        <v>56</v>
      </c>
      <c r="B161" s="156"/>
      <c r="C161" s="112">
        <f aca="true" t="shared" si="22" ref="C161:I161">C160</f>
        <v>0</v>
      </c>
      <c r="D161" s="112">
        <f t="shared" si="22"/>
        <v>0</v>
      </c>
      <c r="E161" s="112">
        <f t="shared" si="22"/>
        <v>0</v>
      </c>
      <c r="F161" s="112">
        <f>F160</f>
        <v>0</v>
      </c>
      <c r="G161" s="112">
        <f t="shared" si="22"/>
        <v>0</v>
      </c>
      <c r="H161" s="112">
        <f t="shared" si="22"/>
        <v>0</v>
      </c>
      <c r="I161" s="112">
        <f t="shared" si="22"/>
        <v>0</v>
      </c>
      <c r="J161" s="106" t="e">
        <f>E161/D161*100</f>
        <v>#DIV/0!</v>
      </c>
      <c r="K161" s="106" t="e">
        <f>G161/D161*100</f>
        <v>#DIV/0!</v>
      </c>
      <c r="L161" s="106" t="e">
        <f>G161/F161*100</f>
        <v>#DIV/0!</v>
      </c>
      <c r="M161" s="6"/>
      <c r="N161" s="6"/>
      <c r="O161" s="6"/>
      <c r="P161" s="6"/>
      <c r="Q161" s="6"/>
      <c r="R161" s="6"/>
      <c r="S161" s="6"/>
      <c r="T161" s="6"/>
      <c r="U161" s="6"/>
    </row>
    <row r="162" spans="1:21" s="21" customFormat="1" ht="15">
      <c r="A162" s="199"/>
      <c r="B162" s="159"/>
      <c r="C162" s="159"/>
      <c r="D162" s="159"/>
      <c r="E162" s="159"/>
      <c r="F162" s="159"/>
      <c r="G162" s="159"/>
      <c r="H162" s="159"/>
      <c r="I162" s="159"/>
      <c r="J162" s="188"/>
      <c r="K162" s="188"/>
      <c r="L162" s="188"/>
      <c r="M162" s="20"/>
      <c r="N162" s="20"/>
      <c r="O162" s="20"/>
      <c r="P162" s="20"/>
      <c r="Q162" s="20"/>
      <c r="R162" s="20"/>
      <c r="S162" s="20"/>
      <c r="T162" s="20"/>
      <c r="U162" s="20"/>
    </row>
    <row r="163" spans="1:21" s="175" customFormat="1" ht="15.75" thickBot="1">
      <c r="A163" s="212" t="s">
        <v>57</v>
      </c>
      <c r="B163" s="167"/>
      <c r="C163" s="167"/>
      <c r="D163" s="167"/>
      <c r="E163" s="167"/>
      <c r="F163" s="167"/>
      <c r="G163" s="167"/>
      <c r="H163" s="167"/>
      <c r="I163" s="167"/>
      <c r="J163" s="201"/>
      <c r="K163" s="201"/>
      <c r="L163" s="201"/>
      <c r="M163" s="174"/>
      <c r="N163" s="174"/>
      <c r="O163" s="174"/>
      <c r="P163" s="174"/>
      <c r="Q163" s="174"/>
      <c r="R163" s="174"/>
      <c r="S163" s="174"/>
      <c r="T163" s="174"/>
      <c r="U163" s="174"/>
    </row>
    <row r="164" spans="1:21" s="46" customFormat="1" ht="15.75" thickBot="1">
      <c r="A164" s="15">
        <v>513100</v>
      </c>
      <c r="B164" s="16" t="s">
        <v>58</v>
      </c>
      <c r="C164" s="157"/>
      <c r="D164" s="157"/>
      <c r="E164" s="157"/>
      <c r="F164" s="157"/>
      <c r="G164" s="157"/>
      <c r="H164" s="157"/>
      <c r="I164" s="157"/>
      <c r="J164" s="11" t="e">
        <f>E164/D164*100</f>
        <v>#DIV/0!</v>
      </c>
      <c r="K164" s="11" t="e">
        <f>G164/D164*100</f>
        <v>#DIV/0!</v>
      </c>
      <c r="L164" s="11" t="e">
        <f>G164/F164*100</f>
        <v>#DIV/0!</v>
      </c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12" s="46" customFormat="1" ht="15.75" thickBot="1">
      <c r="A165" s="15">
        <v>513700</v>
      </c>
      <c r="B165" s="16" t="s">
        <v>59</v>
      </c>
      <c r="C165" s="157"/>
      <c r="D165" s="157"/>
      <c r="E165" s="157"/>
      <c r="F165" s="157"/>
      <c r="G165" s="157"/>
      <c r="H165" s="157"/>
      <c r="I165" s="157"/>
      <c r="J165" s="11" t="e">
        <f>E165/D165*100</f>
        <v>#DIV/0!</v>
      </c>
      <c r="K165" s="11" t="e">
        <f>G165/D165*100</f>
        <v>#DIV/0!</v>
      </c>
      <c r="L165" s="11" t="e">
        <f>G165/F165*100</f>
        <v>#DIV/0!</v>
      </c>
    </row>
    <row r="166" spans="1:12" ht="15.75" thickBot="1">
      <c r="A166" s="114" t="s">
        <v>60</v>
      </c>
      <c r="B166" s="156"/>
      <c r="C166" s="112">
        <f aca="true" t="shared" si="23" ref="C166:I166">C165+C164</f>
        <v>0</v>
      </c>
      <c r="D166" s="112">
        <f t="shared" si="23"/>
        <v>0</v>
      </c>
      <c r="E166" s="112">
        <f t="shared" si="23"/>
        <v>0</v>
      </c>
      <c r="F166" s="112">
        <f>F165+F164</f>
        <v>0</v>
      </c>
      <c r="G166" s="112">
        <f t="shared" si="23"/>
        <v>0</v>
      </c>
      <c r="H166" s="112">
        <f t="shared" si="23"/>
        <v>0</v>
      </c>
      <c r="I166" s="112">
        <f t="shared" si="23"/>
        <v>0</v>
      </c>
      <c r="J166" s="106" t="e">
        <f>E166/D166*100</f>
        <v>#DIV/0!</v>
      </c>
      <c r="K166" s="106" t="e">
        <f>G166/D166*100</f>
        <v>#DIV/0!</v>
      </c>
      <c r="L166" s="106" t="e">
        <f>G166/F166*100</f>
        <v>#DIV/0!</v>
      </c>
    </row>
    <row r="167" spans="1:12" ht="12.75" customHeight="1">
      <c r="A167" s="199"/>
      <c r="B167" s="159"/>
      <c r="C167" s="159"/>
      <c r="D167" s="159"/>
      <c r="E167" s="159"/>
      <c r="F167" s="159"/>
      <c r="G167" s="159"/>
      <c r="H167" s="159"/>
      <c r="I167" s="159"/>
      <c r="J167" s="188"/>
      <c r="K167" s="188"/>
      <c r="L167" s="188"/>
    </row>
    <row r="168" spans="1:12" s="46" customFormat="1" ht="15.75" thickBot="1">
      <c r="A168" s="212" t="s">
        <v>61</v>
      </c>
      <c r="B168" s="230"/>
      <c r="C168" s="167"/>
      <c r="D168" s="167"/>
      <c r="E168" s="167"/>
      <c r="F168" s="167"/>
      <c r="G168" s="167"/>
      <c r="H168" s="167"/>
      <c r="I168" s="167"/>
      <c r="J168" s="201"/>
      <c r="K168" s="201"/>
      <c r="L168" s="201"/>
    </row>
    <row r="169" spans="1:12" s="46" customFormat="1" ht="15.75" thickBot="1">
      <c r="A169" s="15">
        <v>516100</v>
      </c>
      <c r="B169" s="16" t="s">
        <v>62</v>
      </c>
      <c r="C169" s="157"/>
      <c r="D169" s="157"/>
      <c r="E169" s="157"/>
      <c r="F169" s="157"/>
      <c r="G169" s="157"/>
      <c r="H169" s="157"/>
      <c r="I169" s="157"/>
      <c r="J169" s="11" t="e">
        <f>E169/D169*100</f>
        <v>#DIV/0!</v>
      </c>
      <c r="K169" s="11" t="e">
        <f>G169/D169*100</f>
        <v>#DIV/0!</v>
      </c>
      <c r="L169" s="11" t="e">
        <f>G169/F169*100</f>
        <v>#DIV/0!</v>
      </c>
    </row>
    <row r="170" spans="1:12" ht="15.75" thickBot="1">
      <c r="A170" s="114" t="s">
        <v>63</v>
      </c>
      <c r="B170" s="156"/>
      <c r="C170" s="112">
        <f aca="true" t="shared" si="24" ref="C170:I170">C169</f>
        <v>0</v>
      </c>
      <c r="D170" s="112">
        <f t="shared" si="24"/>
        <v>0</v>
      </c>
      <c r="E170" s="112">
        <f t="shared" si="24"/>
        <v>0</v>
      </c>
      <c r="F170" s="112">
        <f>F169</f>
        <v>0</v>
      </c>
      <c r="G170" s="112">
        <f t="shared" si="24"/>
        <v>0</v>
      </c>
      <c r="H170" s="112">
        <f t="shared" si="24"/>
        <v>0</v>
      </c>
      <c r="I170" s="112">
        <f t="shared" si="24"/>
        <v>0</v>
      </c>
      <c r="J170" s="106" t="e">
        <f>E170/D170*100</f>
        <v>#DIV/0!</v>
      </c>
      <c r="K170" s="106" t="e">
        <f>G170/D170*100</f>
        <v>#DIV/0!</v>
      </c>
      <c r="L170" s="106" t="e">
        <f>G170/F170*100</f>
        <v>#DIV/0!</v>
      </c>
    </row>
    <row r="171" spans="1:12" ht="15">
      <c r="A171" s="199"/>
      <c r="B171" s="159"/>
      <c r="C171" s="159"/>
      <c r="D171" s="159"/>
      <c r="E171" s="159"/>
      <c r="F171" s="159"/>
      <c r="G171" s="159"/>
      <c r="H171" s="159"/>
      <c r="I171" s="159"/>
      <c r="J171" s="188"/>
      <c r="K171" s="188"/>
      <c r="L171" s="188"/>
    </row>
    <row r="172" spans="1:12" s="46" customFormat="1" ht="15.75" thickBot="1">
      <c r="A172" s="212" t="s">
        <v>593</v>
      </c>
      <c r="B172" s="230"/>
      <c r="C172" s="167"/>
      <c r="D172" s="167"/>
      <c r="E172" s="167"/>
      <c r="F172" s="167"/>
      <c r="G172" s="167"/>
      <c r="H172" s="167"/>
      <c r="I172" s="167"/>
      <c r="J172" s="201"/>
      <c r="K172" s="201"/>
      <c r="L172" s="201"/>
    </row>
    <row r="173" spans="1:12" ht="23.25" thickBot="1">
      <c r="A173" s="2">
        <v>518100</v>
      </c>
      <c r="B173" s="12" t="s">
        <v>594</v>
      </c>
      <c r="C173" s="22"/>
      <c r="D173" s="22"/>
      <c r="E173" s="22"/>
      <c r="F173" s="22"/>
      <c r="G173" s="22"/>
      <c r="H173" s="22"/>
      <c r="I173" s="22"/>
      <c r="J173" s="11" t="e">
        <f>E173/D173*100</f>
        <v>#DIV/0!</v>
      </c>
      <c r="K173" s="11" t="e">
        <f>G173/D173*100</f>
        <v>#DIV/0!</v>
      </c>
      <c r="L173" s="11" t="e">
        <f>G173/F173*100</f>
        <v>#DIV/0!</v>
      </c>
    </row>
    <row r="174" spans="1:12" ht="24" customHeight="1" thickBot="1">
      <c r="A174" s="295" t="s">
        <v>595</v>
      </c>
      <c r="B174" s="296"/>
      <c r="C174" s="112">
        <f aca="true" t="shared" si="25" ref="C174:I174">C173</f>
        <v>0</v>
      </c>
      <c r="D174" s="112">
        <f t="shared" si="25"/>
        <v>0</v>
      </c>
      <c r="E174" s="112">
        <f t="shared" si="25"/>
        <v>0</v>
      </c>
      <c r="F174" s="112">
        <f>F173</f>
        <v>0</v>
      </c>
      <c r="G174" s="112">
        <f t="shared" si="25"/>
        <v>0</v>
      </c>
      <c r="H174" s="112">
        <f t="shared" si="25"/>
        <v>0</v>
      </c>
      <c r="I174" s="112">
        <f t="shared" si="25"/>
        <v>0</v>
      </c>
      <c r="J174" s="106" t="e">
        <f>E174/D174*100</f>
        <v>#DIV/0!</v>
      </c>
      <c r="K174" s="106" t="e">
        <f>G174/D174*100</f>
        <v>#DIV/0!</v>
      </c>
      <c r="L174" s="106" t="e">
        <f>G174/F174*100</f>
        <v>#DIV/0!</v>
      </c>
    </row>
    <row r="175" spans="1:12" s="21" customFormat="1" ht="15.75" thickBot="1">
      <c r="A175" s="200"/>
      <c r="B175" s="164"/>
      <c r="C175" s="165"/>
      <c r="D175" s="165"/>
      <c r="E175" s="165"/>
      <c r="F175" s="165"/>
      <c r="G175" s="165"/>
      <c r="H175" s="165"/>
      <c r="I175" s="165"/>
      <c r="J175" s="277"/>
      <c r="K175" s="277"/>
      <c r="L175" s="277"/>
    </row>
    <row r="176" spans="1:12" s="163" customFormat="1" ht="15.75" thickBot="1">
      <c r="A176" s="160" t="s">
        <v>64</v>
      </c>
      <c r="B176" s="161"/>
      <c r="C176" s="162">
        <f aca="true" t="shared" si="26" ref="C176:I176">C170+C166+C161+C157+C174</f>
        <v>0</v>
      </c>
      <c r="D176" s="162">
        <f t="shared" si="26"/>
        <v>0</v>
      </c>
      <c r="E176" s="162">
        <f t="shared" si="26"/>
        <v>0</v>
      </c>
      <c r="F176" s="162">
        <f>F170+F166+F161+F157+F174</f>
        <v>0</v>
      </c>
      <c r="G176" s="162">
        <f t="shared" si="26"/>
        <v>0</v>
      </c>
      <c r="H176" s="162">
        <f t="shared" si="26"/>
        <v>0</v>
      </c>
      <c r="I176" s="162">
        <f t="shared" si="26"/>
        <v>0</v>
      </c>
      <c r="J176" s="155" t="e">
        <f>E176/D176*100</f>
        <v>#DIV/0!</v>
      </c>
      <c r="K176" s="155" t="e">
        <f>G176/D176*100</f>
        <v>#DIV/0!</v>
      </c>
      <c r="L176" s="155" t="e">
        <f>G176/F176*100</f>
        <v>#DIV/0!</v>
      </c>
    </row>
    <row r="177" spans="1:12" s="170" customFormat="1" ht="15">
      <c r="A177" s="171"/>
      <c r="B177" s="171"/>
      <c r="C177" s="172"/>
      <c r="D177" s="172"/>
      <c r="E177" s="172"/>
      <c r="F177" s="172"/>
      <c r="G177" s="172"/>
      <c r="H177" s="172"/>
      <c r="I177" s="172"/>
      <c r="J177" s="173"/>
      <c r="K177" s="173"/>
      <c r="L177" s="173"/>
    </row>
    <row r="178" spans="1:21" s="146" customFormat="1" ht="15">
      <c r="A178" s="143" t="s">
        <v>596</v>
      </c>
      <c r="B178" s="144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4"/>
      <c r="N178" s="144"/>
      <c r="O178" s="144"/>
      <c r="P178" s="144"/>
      <c r="Q178" s="144"/>
      <c r="R178" s="144"/>
      <c r="S178" s="144"/>
      <c r="T178" s="144"/>
      <c r="U178" s="144"/>
    </row>
    <row r="179" spans="1:12" s="170" customFormat="1" ht="11.25" customHeight="1">
      <c r="A179" s="171"/>
      <c r="B179" s="171"/>
      <c r="C179" s="172"/>
      <c r="D179" s="172"/>
      <c r="E179" s="172"/>
      <c r="F179" s="172"/>
      <c r="G179" s="172"/>
      <c r="H179" s="172"/>
      <c r="I179" s="172"/>
      <c r="J179" s="173"/>
      <c r="K179" s="173"/>
      <c r="L179" s="173"/>
    </row>
    <row r="180" spans="1:21" s="175" customFormat="1" ht="15.75" thickBot="1">
      <c r="A180" s="167" t="s">
        <v>597</v>
      </c>
      <c r="B180" s="230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74"/>
      <c r="N180" s="174"/>
      <c r="O180" s="174"/>
      <c r="P180" s="174"/>
      <c r="Q180" s="174"/>
      <c r="R180" s="174"/>
      <c r="S180" s="174"/>
      <c r="T180" s="174"/>
      <c r="U180" s="174"/>
    </row>
    <row r="181" spans="1:21" ht="23.25" thickBot="1">
      <c r="A181" s="2">
        <v>581100</v>
      </c>
      <c r="B181" s="12" t="s">
        <v>598</v>
      </c>
      <c r="C181" s="22"/>
      <c r="D181" s="22"/>
      <c r="E181" s="22"/>
      <c r="F181" s="22"/>
      <c r="G181" s="22"/>
      <c r="H181" s="22"/>
      <c r="I181" s="22"/>
      <c r="J181" s="11" t="e">
        <f>E181/D181*100</f>
        <v>#DIV/0!</v>
      </c>
      <c r="K181" s="11" t="e">
        <f>G181/D181*100</f>
        <v>#DIV/0!</v>
      </c>
      <c r="L181" s="11" t="e">
        <f>G181/F181*100</f>
        <v>#DIV/0!</v>
      </c>
      <c r="M181" s="6"/>
      <c r="N181" s="6"/>
      <c r="O181" s="6"/>
      <c r="P181" s="6"/>
      <c r="Q181" s="6"/>
      <c r="R181" s="6"/>
      <c r="S181" s="6"/>
      <c r="T181" s="6"/>
      <c r="U181" s="6"/>
    </row>
    <row r="182" spans="1:12" ht="34.5" thickBot="1">
      <c r="A182" s="2">
        <v>581200</v>
      </c>
      <c r="B182" s="12" t="s">
        <v>599</v>
      </c>
      <c r="C182" s="22"/>
      <c r="D182" s="22"/>
      <c r="E182" s="22"/>
      <c r="F182" s="22"/>
      <c r="G182" s="22"/>
      <c r="H182" s="22"/>
      <c r="I182" s="22"/>
      <c r="J182" s="11" t="e">
        <f>E182/D182*100</f>
        <v>#DIV/0!</v>
      </c>
      <c r="K182" s="11" t="e">
        <f>G182/D182*100</f>
        <v>#DIV/0!</v>
      </c>
      <c r="L182" s="11" t="e">
        <f>G182/F182*100</f>
        <v>#DIV/0!</v>
      </c>
    </row>
    <row r="183" spans="1:12" ht="15.75" thickBot="1">
      <c r="A183" s="152" t="s">
        <v>600</v>
      </c>
      <c r="B183" s="181"/>
      <c r="C183" s="162">
        <f aca="true" t="shared" si="27" ref="C183:I183">C182+C181</f>
        <v>0</v>
      </c>
      <c r="D183" s="162">
        <f t="shared" si="27"/>
        <v>0</v>
      </c>
      <c r="E183" s="162">
        <f t="shared" si="27"/>
        <v>0</v>
      </c>
      <c r="F183" s="162">
        <f>F182+F181</f>
        <v>0</v>
      </c>
      <c r="G183" s="162">
        <f t="shared" si="27"/>
        <v>0</v>
      </c>
      <c r="H183" s="162">
        <f t="shared" si="27"/>
        <v>0</v>
      </c>
      <c r="I183" s="162">
        <f t="shared" si="27"/>
        <v>0</v>
      </c>
      <c r="J183" s="182" t="e">
        <f>E183/D183*100</f>
        <v>#DIV/0!</v>
      </c>
      <c r="K183" s="182" t="e">
        <f>G183/D183*100</f>
        <v>#DIV/0!</v>
      </c>
      <c r="L183" s="182" t="e">
        <f>G183/F183*100</f>
        <v>#DIV/0!</v>
      </c>
    </row>
    <row r="184" spans="1:12" s="142" customFormat="1" ht="15">
      <c r="A184" s="231"/>
      <c r="B184" s="231"/>
      <c r="C184" s="172"/>
      <c r="D184" s="172"/>
      <c r="E184" s="172"/>
      <c r="F184" s="172"/>
      <c r="G184" s="172"/>
      <c r="H184" s="172"/>
      <c r="I184" s="172"/>
      <c r="J184" s="173"/>
      <c r="K184" s="173"/>
      <c r="L184" s="173"/>
    </row>
    <row r="185" spans="1:12" s="142" customFormat="1" ht="15">
      <c r="A185" s="231"/>
      <c r="B185" s="231"/>
      <c r="C185" s="172"/>
      <c r="D185" s="172"/>
      <c r="E185" s="172"/>
      <c r="F185" s="172"/>
      <c r="G185" s="172"/>
      <c r="H185" s="172"/>
      <c r="I185" s="172"/>
      <c r="J185" s="173"/>
      <c r="K185" s="173"/>
      <c r="L185" s="173"/>
    </row>
    <row r="186" spans="1:12" s="142" customFormat="1" ht="15">
      <c r="A186" s="231"/>
      <c r="B186" s="231"/>
      <c r="C186" s="172"/>
      <c r="D186" s="172"/>
      <c r="E186" s="172"/>
      <c r="F186" s="172"/>
      <c r="G186" s="172"/>
      <c r="H186" s="172"/>
      <c r="I186" s="172"/>
      <c r="J186" s="173"/>
      <c r="K186" s="173"/>
      <c r="L186" s="173"/>
    </row>
    <row r="187" spans="1:12" s="142" customFormat="1" ht="15">
      <c r="A187" s="231"/>
      <c r="B187" s="231"/>
      <c r="C187" s="172"/>
      <c r="D187" s="172"/>
      <c r="E187" s="172"/>
      <c r="F187" s="172"/>
      <c r="G187" s="172"/>
      <c r="H187" s="172"/>
      <c r="I187" s="172"/>
      <c r="J187" s="173"/>
      <c r="K187" s="173"/>
      <c r="L187" s="173"/>
    </row>
    <row r="188" spans="1:12" s="142" customFormat="1" ht="15">
      <c r="A188" s="231"/>
      <c r="B188" s="231"/>
      <c r="C188" s="172"/>
      <c r="D188" s="172"/>
      <c r="E188" s="172"/>
      <c r="F188" s="172"/>
      <c r="G188" s="172"/>
      <c r="H188" s="172"/>
      <c r="I188" s="172"/>
      <c r="J188" s="173"/>
      <c r="K188" s="173"/>
      <c r="L188" s="173"/>
    </row>
    <row r="189" spans="1:21" s="146" customFormat="1" ht="15">
      <c r="A189" s="143" t="s">
        <v>588</v>
      </c>
      <c r="B189" s="144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4"/>
      <c r="N189" s="144"/>
      <c r="O189" s="144"/>
      <c r="P189" s="144"/>
      <c r="Q189" s="144"/>
      <c r="R189" s="144"/>
      <c r="S189" s="144"/>
      <c r="T189" s="144"/>
      <c r="U189" s="144"/>
    </row>
    <row r="190" spans="1:21" s="146" customFormat="1" ht="15">
      <c r="A190" s="171"/>
      <c r="B190" s="171"/>
      <c r="C190" s="172"/>
      <c r="D190" s="172"/>
      <c r="E190" s="172"/>
      <c r="F190" s="172"/>
      <c r="G190" s="172"/>
      <c r="H190" s="172"/>
      <c r="I190" s="172"/>
      <c r="J190" s="173"/>
      <c r="K190" s="173"/>
      <c r="L190" s="173"/>
      <c r="M190" s="144"/>
      <c r="N190" s="144"/>
      <c r="O190" s="144"/>
      <c r="P190" s="144"/>
      <c r="Q190" s="144"/>
      <c r="R190" s="144"/>
      <c r="S190" s="144"/>
      <c r="T190" s="144"/>
      <c r="U190" s="144"/>
    </row>
    <row r="191" spans="1:21" s="229" customFormat="1" ht="15.75" thickBot="1">
      <c r="A191" s="167" t="s">
        <v>28</v>
      </c>
      <c r="B191" s="230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228"/>
      <c r="N191" s="228"/>
      <c r="O191" s="228"/>
      <c r="P191" s="228"/>
      <c r="Q191" s="228"/>
      <c r="R191" s="228"/>
      <c r="S191" s="228"/>
      <c r="T191" s="228"/>
      <c r="U191" s="228"/>
    </row>
    <row r="192" spans="1:21" ht="15.75" thickBot="1">
      <c r="A192" s="202">
        <v>611100</v>
      </c>
      <c r="B192" s="203" t="s">
        <v>29</v>
      </c>
      <c r="C192" s="204"/>
      <c r="D192" s="204"/>
      <c r="E192" s="204"/>
      <c r="F192" s="204"/>
      <c r="G192" s="204"/>
      <c r="H192" s="204"/>
      <c r="I192" s="204"/>
      <c r="J192" s="99" t="e">
        <f aca="true" t="shared" si="28" ref="J192:J197">E192/D192*100</f>
        <v>#DIV/0!</v>
      </c>
      <c r="K192" s="99" t="e">
        <f aca="true" t="shared" si="29" ref="K192:K197">G192/D192*100</f>
        <v>#DIV/0!</v>
      </c>
      <c r="L192" s="99" t="e">
        <f aca="true" t="shared" si="30" ref="L192:L197">G192/F192*100</f>
        <v>#DIV/0!</v>
      </c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5.75" thickBot="1">
      <c r="A193" s="2">
        <v>611200</v>
      </c>
      <c r="B193" s="3" t="s">
        <v>30</v>
      </c>
      <c r="C193" s="13"/>
      <c r="D193" s="13"/>
      <c r="E193" s="13"/>
      <c r="F193" s="13"/>
      <c r="G193" s="13"/>
      <c r="H193" s="13"/>
      <c r="I193" s="13"/>
      <c r="J193" s="11" t="e">
        <f t="shared" si="28"/>
        <v>#DIV/0!</v>
      </c>
      <c r="K193" s="11" t="e">
        <f t="shared" si="29"/>
        <v>#DIV/0!</v>
      </c>
      <c r="L193" s="11" t="e">
        <f t="shared" si="30"/>
        <v>#DIV/0!</v>
      </c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5.75" thickBot="1">
      <c r="A194" s="2">
        <v>611300</v>
      </c>
      <c r="B194" s="3" t="s">
        <v>31</v>
      </c>
      <c r="C194" s="13"/>
      <c r="D194" s="13"/>
      <c r="E194" s="13"/>
      <c r="F194" s="13"/>
      <c r="G194" s="13"/>
      <c r="H194" s="13"/>
      <c r="I194" s="13"/>
      <c r="J194" s="11" t="e">
        <f t="shared" si="28"/>
        <v>#DIV/0!</v>
      </c>
      <c r="K194" s="11" t="e">
        <f t="shared" si="29"/>
        <v>#DIV/0!</v>
      </c>
      <c r="L194" s="11" t="e">
        <f t="shared" si="30"/>
        <v>#DIV/0!</v>
      </c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5.75" thickBot="1">
      <c r="A195" s="2">
        <v>611400</v>
      </c>
      <c r="B195" s="3" t="s">
        <v>32</v>
      </c>
      <c r="C195" s="13"/>
      <c r="D195" s="13"/>
      <c r="E195" s="13"/>
      <c r="F195" s="13"/>
      <c r="G195" s="13"/>
      <c r="H195" s="13"/>
      <c r="I195" s="13"/>
      <c r="J195" s="11" t="e">
        <f t="shared" si="28"/>
        <v>#DIV/0!</v>
      </c>
      <c r="K195" s="11" t="e">
        <f t="shared" si="29"/>
        <v>#DIV/0!</v>
      </c>
      <c r="L195" s="11" t="e">
        <f t="shared" si="30"/>
        <v>#DIV/0!</v>
      </c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5.75" thickBot="1">
      <c r="A196" s="2">
        <v>611500</v>
      </c>
      <c r="B196" s="3" t="s">
        <v>589</v>
      </c>
      <c r="C196" s="13"/>
      <c r="D196" s="13"/>
      <c r="E196" s="13"/>
      <c r="F196" s="13"/>
      <c r="G196" s="13"/>
      <c r="H196" s="13"/>
      <c r="I196" s="13"/>
      <c r="J196" s="11" t="e">
        <f t="shared" si="28"/>
        <v>#DIV/0!</v>
      </c>
      <c r="K196" s="11" t="e">
        <f t="shared" si="29"/>
        <v>#DIV/0!</v>
      </c>
      <c r="L196" s="11" t="e">
        <f t="shared" si="30"/>
        <v>#DIV/0!</v>
      </c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3.5" customHeight="1" thickBot="1">
      <c r="A197" s="107" t="s">
        <v>33</v>
      </c>
      <c r="B197" s="113"/>
      <c r="C197" s="112">
        <f aca="true" t="shared" si="31" ref="C197:I197">SUM(C192:C196)</f>
        <v>0</v>
      </c>
      <c r="D197" s="112">
        <f t="shared" si="31"/>
        <v>0</v>
      </c>
      <c r="E197" s="112">
        <f t="shared" si="31"/>
        <v>0</v>
      </c>
      <c r="F197" s="112">
        <f>SUM(F192:F196)</f>
        <v>0</v>
      </c>
      <c r="G197" s="112">
        <f t="shared" si="31"/>
        <v>0</v>
      </c>
      <c r="H197" s="112">
        <f t="shared" si="31"/>
        <v>0</v>
      </c>
      <c r="I197" s="112">
        <f t="shared" si="31"/>
        <v>0</v>
      </c>
      <c r="J197" s="106" t="e">
        <f t="shared" si="28"/>
        <v>#DIV/0!</v>
      </c>
      <c r="K197" s="106" t="e">
        <f t="shared" si="29"/>
        <v>#DIV/0!</v>
      </c>
      <c r="L197" s="106" t="e">
        <f t="shared" si="30"/>
        <v>#DIV/0!</v>
      </c>
      <c r="M197" s="6"/>
      <c r="N197" s="6"/>
      <c r="O197" s="6"/>
      <c r="P197" s="6"/>
      <c r="Q197" s="6"/>
      <c r="R197" s="6"/>
      <c r="S197" s="6"/>
      <c r="T197" s="6"/>
      <c r="U197" s="6"/>
    </row>
    <row r="198" spans="1:21" s="60" customFormat="1" ht="15">
      <c r="A198" s="205"/>
      <c r="B198" s="171"/>
      <c r="C198" s="172"/>
      <c r="D198" s="172"/>
      <c r="E198" s="172"/>
      <c r="F198" s="172"/>
      <c r="G198" s="172"/>
      <c r="H198" s="172"/>
      <c r="I198" s="172"/>
      <c r="J198" s="278"/>
      <c r="K198" s="278"/>
      <c r="L198" s="278"/>
      <c r="M198" s="59"/>
      <c r="N198" s="59"/>
      <c r="O198" s="59"/>
      <c r="P198" s="59"/>
      <c r="Q198" s="59"/>
      <c r="R198" s="59"/>
      <c r="S198" s="59"/>
      <c r="T198" s="59"/>
      <c r="U198" s="59"/>
    </row>
    <row r="199" spans="1:21" s="46" customFormat="1" ht="15.75" thickBot="1">
      <c r="A199" s="212" t="s">
        <v>632</v>
      </c>
      <c r="B199" s="230"/>
      <c r="C199" s="167"/>
      <c r="D199" s="167"/>
      <c r="E199" s="167"/>
      <c r="F199" s="167"/>
      <c r="G199" s="167"/>
      <c r="H199" s="167"/>
      <c r="I199" s="167"/>
      <c r="J199" s="213"/>
      <c r="K199" s="213"/>
      <c r="L199" s="213"/>
      <c r="M199" s="18"/>
      <c r="N199" s="18"/>
      <c r="O199" s="18"/>
      <c r="P199" s="18"/>
      <c r="Q199" s="18"/>
      <c r="R199" s="18"/>
      <c r="S199" s="18"/>
      <c r="T199" s="18"/>
      <c r="U199" s="18"/>
    </row>
    <row r="200" spans="1:21" ht="23.25" thickBot="1">
      <c r="A200" s="2">
        <v>618100</v>
      </c>
      <c r="B200" s="12" t="s">
        <v>601</v>
      </c>
      <c r="C200" s="13"/>
      <c r="D200" s="13"/>
      <c r="E200" s="13"/>
      <c r="F200" s="13"/>
      <c r="G200" s="13"/>
      <c r="H200" s="13"/>
      <c r="I200" s="13"/>
      <c r="J200" s="11" t="e">
        <f>E200/D200*100</f>
        <v>#DIV/0!</v>
      </c>
      <c r="K200" s="11" t="e">
        <f>G200/D200*100</f>
        <v>#DIV/0!</v>
      </c>
      <c r="L200" s="11" t="e">
        <f>G200/F200*100</f>
        <v>#DIV/0!</v>
      </c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34.5" thickBot="1">
      <c r="A201" s="2">
        <v>618200</v>
      </c>
      <c r="B201" s="12" t="s">
        <v>602</v>
      </c>
      <c r="C201" s="13"/>
      <c r="D201" s="13"/>
      <c r="E201" s="13"/>
      <c r="F201" s="13"/>
      <c r="G201" s="13"/>
      <c r="H201" s="13"/>
      <c r="I201" s="13"/>
      <c r="J201" s="11" t="e">
        <f>E201/D201*100</f>
        <v>#DIV/0!</v>
      </c>
      <c r="K201" s="11" t="e">
        <f>G201/D201*100</f>
        <v>#DIV/0!</v>
      </c>
      <c r="L201" s="11" t="e">
        <f>G201/F201*100</f>
        <v>#DIV/0!</v>
      </c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3.5" customHeight="1" thickBot="1">
      <c r="A202" s="107" t="s">
        <v>603</v>
      </c>
      <c r="B202" s="113"/>
      <c r="C202" s="112">
        <f aca="true" t="shared" si="32" ref="C202:I202">SUM(C200:C201)</f>
        <v>0</v>
      </c>
      <c r="D202" s="112">
        <f t="shared" si="32"/>
        <v>0</v>
      </c>
      <c r="E202" s="112">
        <f t="shared" si="32"/>
        <v>0</v>
      </c>
      <c r="F202" s="112">
        <f>SUM(F200:F201)</f>
        <v>0</v>
      </c>
      <c r="G202" s="112">
        <f t="shared" si="32"/>
        <v>0</v>
      </c>
      <c r="H202" s="112">
        <f t="shared" si="32"/>
        <v>0</v>
      </c>
      <c r="I202" s="112">
        <f t="shared" si="32"/>
        <v>0</v>
      </c>
      <c r="J202" s="106" t="e">
        <f>E202/D202*100</f>
        <v>#DIV/0!</v>
      </c>
      <c r="K202" s="106" t="e">
        <f>G202/D202*100</f>
        <v>#DIV/0!</v>
      </c>
      <c r="L202" s="106" t="e">
        <f>G202/F202*100</f>
        <v>#DIV/0!</v>
      </c>
      <c r="M202" s="6"/>
      <c r="N202" s="6"/>
      <c r="O202" s="6"/>
      <c r="P202" s="6"/>
      <c r="Q202" s="6"/>
      <c r="R202" s="6"/>
      <c r="S202" s="6"/>
      <c r="T202" s="6"/>
      <c r="U202" s="6"/>
    </row>
    <row r="203" spans="1:21" s="146" customFormat="1" ht="15.75" thickBot="1">
      <c r="A203" s="206"/>
      <c r="B203" s="207"/>
      <c r="C203" s="208"/>
      <c r="D203" s="208"/>
      <c r="E203" s="208"/>
      <c r="F203" s="208"/>
      <c r="G203" s="208"/>
      <c r="H203" s="208"/>
      <c r="I203" s="208"/>
      <c r="J203" s="279"/>
      <c r="K203" s="279"/>
      <c r="L203" s="279"/>
      <c r="M203" s="144"/>
      <c r="N203" s="144"/>
      <c r="O203" s="144"/>
      <c r="P203" s="144"/>
      <c r="Q203" s="144"/>
      <c r="R203" s="144"/>
      <c r="S203" s="144"/>
      <c r="T203" s="144"/>
      <c r="U203" s="144"/>
    </row>
    <row r="204" spans="1:12" s="163" customFormat="1" ht="15.75" thickBot="1">
      <c r="A204" s="160" t="s">
        <v>610</v>
      </c>
      <c r="B204" s="161"/>
      <c r="C204" s="183">
        <f aca="true" t="shared" si="33" ref="C204:I204">C202+C197</f>
        <v>0</v>
      </c>
      <c r="D204" s="183">
        <f t="shared" si="33"/>
        <v>0</v>
      </c>
      <c r="E204" s="183">
        <f t="shared" si="33"/>
        <v>0</v>
      </c>
      <c r="F204" s="183">
        <f>F202+F197</f>
        <v>0</v>
      </c>
      <c r="G204" s="183">
        <f t="shared" si="33"/>
        <v>0</v>
      </c>
      <c r="H204" s="183">
        <f t="shared" si="33"/>
        <v>0</v>
      </c>
      <c r="I204" s="183">
        <f t="shared" si="33"/>
        <v>0</v>
      </c>
      <c r="J204" s="155" t="e">
        <f>E204/D204*100</f>
        <v>#DIV/0!</v>
      </c>
      <c r="K204" s="155" t="e">
        <f>G204/D204*100</f>
        <v>#DIV/0!</v>
      </c>
      <c r="L204" s="155" t="e">
        <f>G204/F204*100</f>
        <v>#DIV/0!</v>
      </c>
    </row>
    <row r="205" spans="1:21" s="146" customFormat="1" ht="15">
      <c r="A205" s="143"/>
      <c r="B205" s="144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4"/>
      <c r="N205" s="144"/>
      <c r="O205" s="144"/>
      <c r="P205" s="144"/>
      <c r="Q205" s="144"/>
      <c r="R205" s="144"/>
      <c r="S205" s="144"/>
      <c r="T205" s="144"/>
      <c r="U205" s="144"/>
    </row>
    <row r="206" spans="1:21" s="146" customFormat="1" ht="15">
      <c r="A206" s="143" t="s">
        <v>590</v>
      </c>
      <c r="B206" s="144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4"/>
      <c r="N206" s="144"/>
      <c r="O206" s="144"/>
      <c r="P206" s="144"/>
      <c r="Q206" s="144"/>
      <c r="R206" s="144"/>
      <c r="S206" s="144"/>
      <c r="T206" s="144"/>
      <c r="U206" s="144"/>
    </row>
    <row r="207" spans="1:21" s="146" customFormat="1" ht="15">
      <c r="A207" s="178"/>
      <c r="B207" s="179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44"/>
      <c r="N207" s="144"/>
      <c r="O207" s="144"/>
      <c r="P207" s="144"/>
      <c r="Q207" s="144"/>
      <c r="R207" s="144"/>
      <c r="S207" s="144"/>
      <c r="T207" s="144"/>
      <c r="U207" s="144"/>
    </row>
    <row r="208" spans="1:21" s="229" customFormat="1" ht="15.75" thickBot="1">
      <c r="A208" s="167" t="s">
        <v>34</v>
      </c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228"/>
      <c r="N208" s="228"/>
      <c r="O208" s="228"/>
      <c r="P208" s="228"/>
      <c r="Q208" s="228"/>
      <c r="R208" s="228"/>
      <c r="S208" s="228"/>
      <c r="T208" s="228"/>
      <c r="U208" s="228"/>
    </row>
    <row r="209" spans="1:21" s="177" customFormat="1" ht="15.75" thickBot="1">
      <c r="A209" s="2">
        <v>621100</v>
      </c>
      <c r="B209" s="3" t="s">
        <v>35</v>
      </c>
      <c r="C209" s="13"/>
      <c r="D209" s="13"/>
      <c r="E209" s="13"/>
      <c r="F209" s="13"/>
      <c r="G209" s="13"/>
      <c r="H209" s="13"/>
      <c r="I209" s="13"/>
      <c r="J209" s="176" t="e">
        <f aca="true" t="shared" si="34" ref="J209:J216">E209/D209*100</f>
        <v>#DIV/0!</v>
      </c>
      <c r="K209" s="176" t="e">
        <f aca="true" t="shared" si="35" ref="K209:K216">G209/D209*100</f>
        <v>#DIV/0!</v>
      </c>
      <c r="L209" s="176" t="e">
        <f aca="true" t="shared" si="36" ref="L209:L216">G209/F209*100</f>
        <v>#DIV/0!</v>
      </c>
      <c r="M209" s="6"/>
      <c r="N209" s="6"/>
      <c r="O209" s="6"/>
      <c r="P209" s="6"/>
      <c r="Q209" s="6"/>
      <c r="R209" s="6"/>
      <c r="S209" s="6"/>
      <c r="T209" s="6"/>
      <c r="U209" s="6"/>
    </row>
    <row r="210" spans="1:21" s="177" customFormat="1" ht="15.75" thickBot="1">
      <c r="A210" s="2">
        <v>621200</v>
      </c>
      <c r="B210" s="3" t="s">
        <v>36</v>
      </c>
      <c r="C210" s="13"/>
      <c r="D210" s="13"/>
      <c r="E210" s="13"/>
      <c r="F210" s="13"/>
      <c r="G210" s="13"/>
      <c r="H210" s="13"/>
      <c r="I210" s="13"/>
      <c r="J210" s="176" t="e">
        <f t="shared" si="34"/>
        <v>#DIV/0!</v>
      </c>
      <c r="K210" s="176" t="e">
        <f t="shared" si="35"/>
        <v>#DIV/0!</v>
      </c>
      <c r="L210" s="176" t="e">
        <f t="shared" si="36"/>
        <v>#DIV/0!</v>
      </c>
      <c r="M210" s="6"/>
      <c r="N210" s="6"/>
      <c r="O210" s="6"/>
      <c r="P210" s="6"/>
      <c r="Q210" s="6"/>
      <c r="R210" s="6"/>
      <c r="S210" s="6"/>
      <c r="T210" s="6"/>
      <c r="U210" s="6"/>
    </row>
    <row r="211" spans="1:21" s="177" customFormat="1" ht="15.75" thickBot="1">
      <c r="A211" s="2">
        <v>621300</v>
      </c>
      <c r="B211" s="3" t="s">
        <v>37</v>
      </c>
      <c r="C211" s="13"/>
      <c r="D211" s="13"/>
      <c r="E211" s="13"/>
      <c r="F211" s="13"/>
      <c r="G211" s="13"/>
      <c r="H211" s="13"/>
      <c r="I211" s="13"/>
      <c r="J211" s="176" t="e">
        <f t="shared" si="34"/>
        <v>#DIV/0!</v>
      </c>
      <c r="K211" s="176" t="e">
        <f t="shared" si="35"/>
        <v>#DIV/0!</v>
      </c>
      <c r="L211" s="176" t="e">
        <f t="shared" si="36"/>
        <v>#DIV/0!</v>
      </c>
      <c r="M211" s="6"/>
      <c r="N211" s="6"/>
      <c r="O211" s="6"/>
      <c r="P211" s="6"/>
      <c r="Q211" s="6"/>
      <c r="R211" s="6"/>
      <c r="S211" s="6"/>
      <c r="T211" s="6"/>
      <c r="U211" s="6"/>
    </row>
    <row r="212" spans="1:21" s="177" customFormat="1" ht="23.25" thickBot="1">
      <c r="A212" s="2">
        <v>621400</v>
      </c>
      <c r="B212" s="12" t="s">
        <v>38</v>
      </c>
      <c r="C212" s="13"/>
      <c r="D212" s="13"/>
      <c r="E212" s="13"/>
      <c r="F212" s="13"/>
      <c r="G212" s="13"/>
      <c r="H212" s="13"/>
      <c r="I212" s="13"/>
      <c r="J212" s="176" t="e">
        <f t="shared" si="34"/>
        <v>#DIV/0!</v>
      </c>
      <c r="K212" s="176" t="e">
        <f t="shared" si="35"/>
        <v>#DIV/0!</v>
      </c>
      <c r="L212" s="176" t="e">
        <f t="shared" si="36"/>
        <v>#DIV/0!</v>
      </c>
      <c r="M212" s="6"/>
      <c r="N212" s="6"/>
      <c r="O212" s="6"/>
      <c r="P212" s="6"/>
      <c r="Q212" s="6"/>
      <c r="R212" s="6"/>
      <c r="S212" s="6"/>
      <c r="T212" s="6"/>
      <c r="U212" s="6"/>
    </row>
    <row r="213" spans="1:21" s="177" customFormat="1" ht="15.75" thickBot="1">
      <c r="A213" s="2">
        <v>621500</v>
      </c>
      <c r="B213" s="3" t="s">
        <v>39</v>
      </c>
      <c r="C213" s="13"/>
      <c r="D213" s="13"/>
      <c r="E213" s="13"/>
      <c r="F213" s="13"/>
      <c r="G213" s="13"/>
      <c r="H213" s="13"/>
      <c r="I213" s="13"/>
      <c r="J213" s="176" t="e">
        <f t="shared" si="34"/>
        <v>#DIV/0!</v>
      </c>
      <c r="K213" s="176" t="e">
        <f t="shared" si="35"/>
        <v>#DIV/0!</v>
      </c>
      <c r="L213" s="176" t="e">
        <f t="shared" si="36"/>
        <v>#DIV/0!</v>
      </c>
      <c r="M213" s="6"/>
      <c r="N213" s="6"/>
      <c r="O213" s="6"/>
      <c r="P213" s="6"/>
      <c r="Q213" s="6"/>
      <c r="R213" s="6"/>
      <c r="S213" s="6"/>
      <c r="T213" s="6"/>
      <c r="U213" s="6"/>
    </row>
    <row r="214" spans="1:21" s="177" customFormat="1" ht="15.75" thickBot="1">
      <c r="A214" s="2">
        <v>621600</v>
      </c>
      <c r="B214" s="3" t="s">
        <v>40</v>
      </c>
      <c r="C214" s="13"/>
      <c r="D214" s="13"/>
      <c r="E214" s="13"/>
      <c r="F214" s="13"/>
      <c r="G214" s="13"/>
      <c r="H214" s="13"/>
      <c r="I214" s="13"/>
      <c r="J214" s="176" t="e">
        <f t="shared" si="34"/>
        <v>#DIV/0!</v>
      </c>
      <c r="K214" s="176" t="e">
        <f t="shared" si="35"/>
        <v>#DIV/0!</v>
      </c>
      <c r="L214" s="176" t="e">
        <f t="shared" si="36"/>
        <v>#DIV/0!</v>
      </c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15.75" thickBot="1">
      <c r="A215" s="2">
        <v>621900</v>
      </c>
      <c r="B215" s="3" t="s">
        <v>41</v>
      </c>
      <c r="C215" s="13"/>
      <c r="D215" s="13"/>
      <c r="E215" s="13"/>
      <c r="F215" s="13"/>
      <c r="G215" s="13"/>
      <c r="H215" s="13"/>
      <c r="I215" s="13"/>
      <c r="J215" s="11" t="e">
        <f t="shared" si="34"/>
        <v>#DIV/0!</v>
      </c>
      <c r="K215" s="11" t="e">
        <f t="shared" si="35"/>
        <v>#DIV/0!</v>
      </c>
      <c r="L215" s="11" t="e">
        <f t="shared" si="36"/>
        <v>#DIV/0!</v>
      </c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15.75" thickBot="1">
      <c r="A216" s="107" t="s">
        <v>42</v>
      </c>
      <c r="B216" s="113"/>
      <c r="C216" s="112">
        <f aca="true" t="shared" si="37" ref="C216:I216">SUM(C209:C215)</f>
        <v>0</v>
      </c>
      <c r="D216" s="112">
        <f t="shared" si="37"/>
        <v>0</v>
      </c>
      <c r="E216" s="112">
        <f t="shared" si="37"/>
        <v>0</v>
      </c>
      <c r="F216" s="112">
        <f>SUM(F209:F215)</f>
        <v>0</v>
      </c>
      <c r="G216" s="112">
        <f t="shared" si="37"/>
        <v>0</v>
      </c>
      <c r="H216" s="112">
        <f t="shared" si="37"/>
        <v>0</v>
      </c>
      <c r="I216" s="112">
        <f t="shared" si="37"/>
        <v>0</v>
      </c>
      <c r="J216" s="106" t="e">
        <f t="shared" si="34"/>
        <v>#DIV/0!</v>
      </c>
      <c r="K216" s="106" t="e">
        <f t="shared" si="35"/>
        <v>#DIV/0!</v>
      </c>
      <c r="L216" s="106" t="e">
        <f t="shared" si="36"/>
        <v>#DIV/0!</v>
      </c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15">
      <c r="A217" s="209"/>
      <c r="B217" s="210"/>
      <c r="C217" s="211"/>
      <c r="D217" s="211"/>
      <c r="E217" s="211"/>
      <c r="F217" s="211"/>
      <c r="G217" s="211"/>
      <c r="H217" s="211"/>
      <c r="I217" s="211"/>
      <c r="J217" s="280"/>
      <c r="K217" s="280"/>
      <c r="L217" s="280"/>
      <c r="M217" s="6"/>
      <c r="N217" s="6"/>
      <c r="O217" s="6"/>
      <c r="P217" s="6"/>
      <c r="Q217" s="6"/>
      <c r="R217" s="6"/>
      <c r="S217" s="6"/>
      <c r="T217" s="6"/>
      <c r="U217" s="6"/>
    </row>
    <row r="218" spans="1:21" s="46" customFormat="1" ht="15.75" thickBot="1">
      <c r="A218" s="212" t="s">
        <v>606</v>
      </c>
      <c r="B218" s="230"/>
      <c r="C218" s="167"/>
      <c r="D218" s="167"/>
      <c r="E218" s="167"/>
      <c r="F218" s="167"/>
      <c r="G218" s="167"/>
      <c r="H218" s="167"/>
      <c r="I218" s="167"/>
      <c r="J218" s="281"/>
      <c r="K218" s="281"/>
      <c r="L218" s="281"/>
      <c r="M218" s="18"/>
      <c r="N218" s="18"/>
      <c r="O218" s="18"/>
      <c r="P218" s="18"/>
      <c r="Q218" s="18"/>
      <c r="R218" s="18"/>
      <c r="S218" s="18"/>
      <c r="T218" s="18"/>
      <c r="U218" s="18"/>
    </row>
    <row r="219" spans="1:21" ht="23.25" thickBot="1">
      <c r="A219" s="2">
        <v>628100</v>
      </c>
      <c r="B219" s="12" t="s">
        <v>604</v>
      </c>
      <c r="C219" s="13"/>
      <c r="D219" s="13"/>
      <c r="E219" s="13"/>
      <c r="F219" s="13"/>
      <c r="G219" s="13"/>
      <c r="H219" s="13"/>
      <c r="I219" s="13"/>
      <c r="J219" s="11" t="e">
        <f>E219/D219*100</f>
        <v>#DIV/0!</v>
      </c>
      <c r="K219" s="11" t="e">
        <f>G219/D219*100</f>
        <v>#DIV/0!</v>
      </c>
      <c r="L219" s="11" t="e">
        <f>G219/F219*100</f>
        <v>#DIV/0!</v>
      </c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23.25" thickBot="1">
      <c r="A220" s="2">
        <v>628200</v>
      </c>
      <c r="B220" s="12" t="s">
        <v>605</v>
      </c>
      <c r="C220" s="13"/>
      <c r="D220" s="13"/>
      <c r="E220" s="13"/>
      <c r="F220" s="13"/>
      <c r="G220" s="13"/>
      <c r="H220" s="13"/>
      <c r="I220" s="13"/>
      <c r="J220" s="11" t="e">
        <f>E220/D220*100</f>
        <v>#DIV/0!</v>
      </c>
      <c r="K220" s="11" t="e">
        <f>G220/D220*100</f>
        <v>#DIV/0!</v>
      </c>
      <c r="L220" s="11" t="e">
        <f>G220/F220*100</f>
        <v>#DIV/0!</v>
      </c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15.75" thickBot="1">
      <c r="A221" s="107" t="s">
        <v>607</v>
      </c>
      <c r="B221" s="113"/>
      <c r="C221" s="112">
        <f aca="true" t="shared" si="38" ref="C221:I221">SUM(C219:C220)</f>
        <v>0</v>
      </c>
      <c r="D221" s="112">
        <f t="shared" si="38"/>
        <v>0</v>
      </c>
      <c r="E221" s="112">
        <f t="shared" si="38"/>
        <v>0</v>
      </c>
      <c r="F221" s="112">
        <f>SUM(F219:F220)</f>
        <v>0</v>
      </c>
      <c r="G221" s="112">
        <f t="shared" si="38"/>
        <v>0</v>
      </c>
      <c r="H221" s="112">
        <f t="shared" si="38"/>
        <v>0</v>
      </c>
      <c r="I221" s="112">
        <f t="shared" si="38"/>
        <v>0</v>
      </c>
      <c r="J221" s="106" t="e">
        <f>E221/D221*100</f>
        <v>#DIV/0!</v>
      </c>
      <c r="K221" s="106" t="e">
        <f>G221/D221*100</f>
        <v>#DIV/0!</v>
      </c>
      <c r="L221" s="106" t="e">
        <f>G221/F221*100</f>
        <v>#DIV/0!</v>
      </c>
      <c r="M221" s="6"/>
      <c r="N221" s="6"/>
      <c r="O221" s="6"/>
      <c r="P221" s="6"/>
      <c r="Q221" s="6"/>
      <c r="R221" s="6"/>
      <c r="S221" s="6"/>
      <c r="T221" s="6"/>
      <c r="U221" s="6"/>
    </row>
    <row r="222" spans="1:21" s="142" customFormat="1" ht="13.5" customHeight="1" thickBot="1">
      <c r="A222" s="209"/>
      <c r="B222" s="210"/>
      <c r="C222" s="211"/>
      <c r="D222" s="211"/>
      <c r="E222" s="211"/>
      <c r="F222" s="211"/>
      <c r="G222" s="211"/>
      <c r="H222" s="211"/>
      <c r="I222" s="211"/>
      <c r="J222" s="282"/>
      <c r="K222" s="282"/>
      <c r="L222" s="282"/>
      <c r="M222" s="141"/>
      <c r="N222" s="141"/>
      <c r="O222" s="141"/>
      <c r="P222" s="141"/>
      <c r="Q222" s="141"/>
      <c r="R222" s="141"/>
      <c r="S222" s="141"/>
      <c r="T222" s="141"/>
      <c r="U222" s="141"/>
    </row>
    <row r="223" spans="1:12" s="163" customFormat="1" ht="15.75" thickBot="1">
      <c r="A223" s="160" t="s">
        <v>611</v>
      </c>
      <c r="B223" s="161"/>
      <c r="C223" s="183">
        <f aca="true" t="shared" si="39" ref="C223:I223">C221+C216</f>
        <v>0</v>
      </c>
      <c r="D223" s="183">
        <f t="shared" si="39"/>
        <v>0</v>
      </c>
      <c r="E223" s="183">
        <f t="shared" si="39"/>
        <v>0</v>
      </c>
      <c r="F223" s="183">
        <f>F221+F216</f>
        <v>0</v>
      </c>
      <c r="G223" s="183">
        <f t="shared" si="39"/>
        <v>0</v>
      </c>
      <c r="H223" s="183">
        <f t="shared" si="39"/>
        <v>0</v>
      </c>
      <c r="I223" s="183">
        <f t="shared" si="39"/>
        <v>0</v>
      </c>
      <c r="J223" s="155" t="e">
        <f>E223/D223*100</f>
        <v>#DIV/0!</v>
      </c>
      <c r="K223" s="155" t="e">
        <f>G223/D223*100</f>
        <v>#DIV/0!</v>
      </c>
      <c r="L223" s="155" t="e">
        <f>G223/F223*100</f>
        <v>#DIV/0!</v>
      </c>
    </row>
    <row r="224" spans="1:12" s="170" customFormat="1" ht="15">
      <c r="A224" s="178"/>
      <c r="B224" s="179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</row>
    <row r="225" spans="1:21" s="146" customFormat="1" ht="15">
      <c r="A225" s="143" t="s">
        <v>612</v>
      </c>
      <c r="B225" s="144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4"/>
      <c r="N225" s="144"/>
      <c r="O225" s="144"/>
      <c r="P225" s="144"/>
      <c r="Q225" s="144"/>
      <c r="R225" s="144"/>
      <c r="S225" s="144"/>
      <c r="T225" s="144"/>
      <c r="U225" s="144"/>
    </row>
    <row r="226" spans="1:21" s="146" customFormat="1" ht="15">
      <c r="A226" s="143"/>
      <c r="B226" s="144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4"/>
      <c r="N226" s="144"/>
      <c r="O226" s="144"/>
      <c r="P226" s="144"/>
      <c r="Q226" s="144"/>
      <c r="R226" s="144"/>
      <c r="S226" s="144"/>
      <c r="T226" s="144"/>
      <c r="U226" s="144"/>
    </row>
    <row r="227" spans="1:21" s="229" customFormat="1" ht="15.75" thickBot="1">
      <c r="A227" s="167" t="s">
        <v>552</v>
      </c>
      <c r="B227" s="230"/>
      <c r="C227" s="167"/>
      <c r="D227" s="167"/>
      <c r="E227" s="167"/>
      <c r="F227" s="167"/>
      <c r="G227" s="167"/>
      <c r="H227" s="167"/>
      <c r="I227" s="167"/>
      <c r="J227" s="167"/>
      <c r="K227" s="167"/>
      <c r="L227" s="167"/>
      <c r="M227" s="228"/>
      <c r="N227" s="228"/>
      <c r="O227" s="228"/>
      <c r="P227" s="228"/>
      <c r="Q227" s="228"/>
      <c r="R227" s="228"/>
      <c r="S227" s="228"/>
      <c r="T227" s="228"/>
      <c r="U227" s="228"/>
    </row>
    <row r="228" spans="1:21" ht="15.75" thickBot="1">
      <c r="A228" s="202">
        <v>631100</v>
      </c>
      <c r="B228" s="203" t="s">
        <v>554</v>
      </c>
      <c r="C228" s="204"/>
      <c r="D228" s="204"/>
      <c r="E228" s="204"/>
      <c r="F228" s="204"/>
      <c r="G228" s="204"/>
      <c r="H228" s="204"/>
      <c r="I228" s="204"/>
      <c r="J228" s="99" t="e">
        <f>E228/D228*100</f>
        <v>#DIV/0!</v>
      </c>
      <c r="K228" s="99" t="e">
        <f>G228/D228*100</f>
        <v>#DIV/0!</v>
      </c>
      <c r="L228" s="99" t="e">
        <f>G228/F228*100</f>
        <v>#DIV/0!</v>
      </c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15.75" thickBot="1">
      <c r="A229" s="2">
        <v>631200</v>
      </c>
      <c r="B229" s="3" t="s">
        <v>555</v>
      </c>
      <c r="C229" s="13"/>
      <c r="D229" s="13"/>
      <c r="E229" s="13"/>
      <c r="F229" s="13"/>
      <c r="G229" s="13"/>
      <c r="H229" s="13"/>
      <c r="I229" s="13"/>
      <c r="J229" s="11" t="e">
        <f>E229/D229*100</f>
        <v>#DIV/0!</v>
      </c>
      <c r="K229" s="11" t="e">
        <f>G229/D229*100</f>
        <v>#DIV/0!</v>
      </c>
      <c r="L229" s="11" t="e">
        <f>G229/F229*100</f>
        <v>#DIV/0!</v>
      </c>
      <c r="M229" s="6"/>
      <c r="N229" s="6"/>
      <c r="O229" s="6"/>
      <c r="P229" s="6"/>
      <c r="Q229" s="6"/>
      <c r="R229" s="6"/>
      <c r="S229" s="6"/>
      <c r="T229" s="6"/>
      <c r="U229" s="6"/>
    </row>
    <row r="230" spans="1:21" ht="15.75" thickBot="1">
      <c r="A230" s="2">
        <v>631300</v>
      </c>
      <c r="B230" s="3" t="s">
        <v>608</v>
      </c>
      <c r="C230" s="13"/>
      <c r="D230" s="13"/>
      <c r="E230" s="13"/>
      <c r="F230" s="13"/>
      <c r="G230" s="13"/>
      <c r="H230" s="13"/>
      <c r="I230" s="13"/>
      <c r="J230" s="11" t="e">
        <f>E230/D230*100</f>
        <v>#DIV/0!</v>
      </c>
      <c r="K230" s="11" t="e">
        <f>G230/D230*100</f>
        <v>#DIV/0!</v>
      </c>
      <c r="L230" s="11" t="e">
        <f>G230/F230*100</f>
        <v>#DIV/0!</v>
      </c>
      <c r="M230" s="6"/>
      <c r="N230" s="6"/>
      <c r="O230" s="6"/>
      <c r="P230" s="6"/>
      <c r="Q230" s="6"/>
      <c r="R230" s="6"/>
      <c r="S230" s="6"/>
      <c r="T230" s="6"/>
      <c r="U230" s="6"/>
    </row>
    <row r="231" spans="1:21" ht="15.75" thickBot="1">
      <c r="A231" s="2">
        <v>631900</v>
      </c>
      <c r="B231" s="3" t="s">
        <v>556</v>
      </c>
      <c r="C231" s="13"/>
      <c r="D231" s="13"/>
      <c r="E231" s="13"/>
      <c r="F231" s="13"/>
      <c r="G231" s="13"/>
      <c r="H231" s="13"/>
      <c r="I231" s="13"/>
      <c r="J231" s="11" t="e">
        <f>E231/D231*100</f>
        <v>#DIV/0!</v>
      </c>
      <c r="K231" s="11" t="e">
        <f>G231/D231*100</f>
        <v>#DIV/0!</v>
      </c>
      <c r="L231" s="11" t="e">
        <f>G231/F231*100</f>
        <v>#DIV/0!</v>
      </c>
      <c r="M231" s="6"/>
      <c r="N231" s="6"/>
      <c r="O231" s="6"/>
      <c r="P231" s="6"/>
      <c r="Q231" s="6"/>
      <c r="R231" s="6"/>
      <c r="S231" s="6"/>
      <c r="T231" s="6"/>
      <c r="U231" s="6"/>
    </row>
    <row r="232" spans="1:21" s="46" customFormat="1" ht="15.75" thickBot="1">
      <c r="A232" s="114" t="s">
        <v>553</v>
      </c>
      <c r="B232" s="156"/>
      <c r="C232" s="112">
        <f aca="true" t="shared" si="40" ref="C232:I232">SUM(C228:C231)</f>
        <v>0</v>
      </c>
      <c r="D232" s="112">
        <f t="shared" si="40"/>
        <v>0</v>
      </c>
      <c r="E232" s="112">
        <f t="shared" si="40"/>
        <v>0</v>
      </c>
      <c r="F232" s="112">
        <f>SUM(F228:F231)</f>
        <v>0</v>
      </c>
      <c r="G232" s="112">
        <f t="shared" si="40"/>
        <v>0</v>
      </c>
      <c r="H232" s="112">
        <f t="shared" si="40"/>
        <v>0</v>
      </c>
      <c r="I232" s="112">
        <f t="shared" si="40"/>
        <v>0</v>
      </c>
      <c r="J232" s="106" t="e">
        <f>E232/D232*100</f>
        <v>#DIV/0!</v>
      </c>
      <c r="K232" s="106" t="e">
        <f>G232/D232*100</f>
        <v>#DIV/0!</v>
      </c>
      <c r="L232" s="106" t="e">
        <f>G232/F232*100</f>
        <v>#DIV/0!</v>
      </c>
      <c r="M232" s="18"/>
      <c r="N232" s="18"/>
      <c r="O232" s="18"/>
      <c r="P232" s="18"/>
      <c r="Q232" s="18"/>
      <c r="R232" s="18"/>
      <c r="S232" s="18"/>
      <c r="T232" s="18"/>
      <c r="U232" s="18"/>
    </row>
    <row r="233" spans="1:21" s="142" customFormat="1" ht="9.75" customHeight="1">
      <c r="A233" s="265"/>
      <c r="B233" s="266"/>
      <c r="C233" s="266"/>
      <c r="D233" s="266"/>
      <c r="E233" s="266"/>
      <c r="F233" s="266"/>
      <c r="G233" s="266"/>
      <c r="H233" s="266"/>
      <c r="I233" s="266"/>
      <c r="J233" s="267"/>
      <c r="K233" s="267"/>
      <c r="L233" s="267"/>
      <c r="M233" s="141"/>
      <c r="N233" s="141"/>
      <c r="O233" s="141"/>
      <c r="P233" s="141"/>
      <c r="Q233" s="141"/>
      <c r="R233" s="141"/>
      <c r="S233" s="141"/>
      <c r="T233" s="141"/>
      <c r="U233" s="141"/>
    </row>
    <row r="234" spans="1:21" s="175" customFormat="1" ht="15.75" thickBot="1">
      <c r="A234" s="212" t="s">
        <v>557</v>
      </c>
      <c r="B234" s="167"/>
      <c r="C234" s="167"/>
      <c r="D234" s="167"/>
      <c r="E234" s="167"/>
      <c r="F234" s="167"/>
      <c r="G234" s="167"/>
      <c r="H234" s="167"/>
      <c r="I234" s="167"/>
      <c r="J234" s="213"/>
      <c r="K234" s="213"/>
      <c r="L234" s="213"/>
      <c r="M234" s="174"/>
      <c r="N234" s="174"/>
      <c r="O234" s="174"/>
      <c r="P234" s="174"/>
      <c r="Q234" s="174"/>
      <c r="R234" s="174"/>
      <c r="S234" s="174"/>
      <c r="T234" s="174"/>
      <c r="U234" s="174"/>
    </row>
    <row r="235" spans="1:21" ht="57" thickBot="1">
      <c r="A235" s="2">
        <v>638100</v>
      </c>
      <c r="B235" s="12" t="s">
        <v>640</v>
      </c>
      <c r="C235" s="13"/>
      <c r="D235" s="13"/>
      <c r="E235" s="13"/>
      <c r="F235" s="13"/>
      <c r="G235" s="13"/>
      <c r="H235" s="13"/>
      <c r="I235" s="13"/>
      <c r="J235" s="11" t="e">
        <f>E235/D235*100</f>
        <v>#DIV/0!</v>
      </c>
      <c r="K235" s="11" t="e">
        <f>G235/D235*100</f>
        <v>#DIV/0!</v>
      </c>
      <c r="L235" s="11" t="e">
        <f>G235/F235*100</f>
        <v>#DIV/0!</v>
      </c>
      <c r="M235" s="6"/>
      <c r="N235" s="6"/>
      <c r="O235" s="6"/>
      <c r="P235" s="6"/>
      <c r="Q235" s="6"/>
      <c r="R235" s="6"/>
      <c r="S235" s="6"/>
      <c r="T235" s="6"/>
      <c r="U235" s="6"/>
    </row>
    <row r="236" spans="1:21" ht="57" thickBot="1">
      <c r="A236" s="2">
        <v>638200</v>
      </c>
      <c r="B236" s="12" t="s">
        <v>667</v>
      </c>
      <c r="C236" s="13"/>
      <c r="D236" s="13"/>
      <c r="E236" s="13"/>
      <c r="F236" s="13"/>
      <c r="G236" s="13"/>
      <c r="H236" s="13"/>
      <c r="I236" s="13"/>
      <c r="J236" s="11" t="e">
        <f>E236/D236*100</f>
        <v>#DIV/0!</v>
      </c>
      <c r="K236" s="11" t="e">
        <f>G236/D236*100</f>
        <v>#DIV/0!</v>
      </c>
      <c r="L236" s="11" t="e">
        <f>G236/F236*100</f>
        <v>#DIV/0!</v>
      </c>
      <c r="M236" s="6"/>
      <c r="N236" s="6"/>
      <c r="O236" s="6"/>
      <c r="P236" s="6"/>
      <c r="Q236" s="6"/>
      <c r="R236" s="6"/>
      <c r="S236" s="6"/>
      <c r="T236" s="6"/>
      <c r="U236" s="6"/>
    </row>
    <row r="237" spans="1:21" ht="15.75" thickBot="1">
      <c r="A237" s="107" t="s">
        <v>558</v>
      </c>
      <c r="B237" s="113"/>
      <c r="C237" s="112">
        <f aca="true" t="shared" si="41" ref="C237:I237">SUM(C235:C236)</f>
        <v>0</v>
      </c>
      <c r="D237" s="112">
        <f t="shared" si="41"/>
        <v>0</v>
      </c>
      <c r="E237" s="112">
        <f t="shared" si="41"/>
        <v>0</v>
      </c>
      <c r="F237" s="112">
        <f>SUM(F235:F236)</f>
        <v>0</v>
      </c>
      <c r="G237" s="112">
        <f t="shared" si="41"/>
        <v>0</v>
      </c>
      <c r="H237" s="112">
        <f t="shared" si="41"/>
        <v>0</v>
      </c>
      <c r="I237" s="112">
        <f t="shared" si="41"/>
        <v>0</v>
      </c>
      <c r="J237" s="106" t="e">
        <f>E237/D237*100</f>
        <v>#DIV/0!</v>
      </c>
      <c r="K237" s="106" t="e">
        <f>G237/D237*100</f>
        <v>#DIV/0!</v>
      </c>
      <c r="L237" s="106" t="e">
        <f>G237/F237*100</f>
        <v>#DIV/0!</v>
      </c>
      <c r="M237" s="6"/>
      <c r="N237" s="6"/>
      <c r="O237" s="6"/>
      <c r="P237" s="6"/>
      <c r="Q237" s="6"/>
      <c r="R237" s="6"/>
      <c r="S237" s="6"/>
      <c r="T237" s="6"/>
      <c r="U237" s="6"/>
    </row>
    <row r="238" spans="1:21" ht="9" customHeight="1" thickBot="1">
      <c r="A238" s="268"/>
      <c r="B238" s="269"/>
      <c r="C238" s="269"/>
      <c r="D238" s="269"/>
      <c r="E238" s="269"/>
      <c r="F238" s="269"/>
      <c r="G238" s="269"/>
      <c r="H238" s="269"/>
      <c r="I238" s="269"/>
      <c r="J238" s="270"/>
      <c r="K238" s="270"/>
      <c r="L238" s="270"/>
      <c r="M238" s="6"/>
      <c r="N238" s="6"/>
      <c r="O238" s="6"/>
      <c r="P238" s="6"/>
      <c r="Q238" s="6"/>
      <c r="R238" s="6"/>
      <c r="S238" s="6"/>
      <c r="T238" s="6"/>
      <c r="U238" s="6"/>
    </row>
    <row r="239" spans="1:12" s="163" customFormat="1" ht="15.75" thickBot="1">
      <c r="A239" s="160" t="s">
        <v>559</v>
      </c>
      <c r="B239" s="161"/>
      <c r="C239" s="183">
        <f aca="true" t="shared" si="42" ref="C239:I239">C232+C237</f>
        <v>0</v>
      </c>
      <c r="D239" s="183">
        <f t="shared" si="42"/>
        <v>0</v>
      </c>
      <c r="E239" s="183">
        <f t="shared" si="42"/>
        <v>0</v>
      </c>
      <c r="F239" s="183">
        <f>F232+F237</f>
        <v>0</v>
      </c>
      <c r="G239" s="183">
        <f t="shared" si="42"/>
        <v>0</v>
      </c>
      <c r="H239" s="183">
        <f t="shared" si="42"/>
        <v>0</v>
      </c>
      <c r="I239" s="183">
        <f t="shared" si="42"/>
        <v>0</v>
      </c>
      <c r="J239" s="155" t="e">
        <f>E239/D239*100</f>
        <v>#DIV/0!</v>
      </c>
      <c r="K239" s="155" t="e">
        <f>G239/D239*100</f>
        <v>#DIV/0!</v>
      </c>
      <c r="L239" s="155" t="e">
        <f>G239/F239*100</f>
        <v>#DIV/0!</v>
      </c>
    </row>
    <row r="240" spans="1:12" s="185" customFormat="1" ht="9.75" customHeight="1" thickBot="1">
      <c r="A240" s="184"/>
      <c r="B240" s="184"/>
      <c r="C240" s="168"/>
      <c r="D240" s="168"/>
      <c r="E240" s="168"/>
      <c r="F240" s="168"/>
      <c r="G240" s="168"/>
      <c r="H240" s="168"/>
      <c r="I240" s="168"/>
      <c r="J240" s="169"/>
      <c r="K240" s="169"/>
      <c r="L240" s="169"/>
    </row>
    <row r="241" spans="1:21" s="146" customFormat="1" ht="16.5" thickBot="1">
      <c r="A241" s="297" t="s">
        <v>613</v>
      </c>
      <c r="B241" s="298"/>
      <c r="C241" s="162">
        <f>C130+C145+C176+C183+C204+C223+C239</f>
        <v>0</v>
      </c>
      <c r="D241" s="183">
        <f>D234+D239</f>
        <v>0</v>
      </c>
      <c r="E241" s="162">
        <f>E130+E145+E176+E183+E204+E223+E239</f>
        <v>0</v>
      </c>
      <c r="F241" s="183">
        <f>F234+F239</f>
        <v>0</v>
      </c>
      <c r="G241" s="162">
        <f>G130+G145+G176+G183+G204+G223+G239</f>
        <v>0</v>
      </c>
      <c r="H241" s="162">
        <f>H130+H145+H176+H183+H204+H223+H239</f>
        <v>0</v>
      </c>
      <c r="I241" s="162">
        <f>I130+I145+I176+I183+I204+I223+I239</f>
        <v>0</v>
      </c>
      <c r="J241" s="182" t="e">
        <f>E241/D241*100</f>
        <v>#DIV/0!</v>
      </c>
      <c r="K241" s="182" t="e">
        <f>G241/D241*100</f>
        <v>#DIV/0!</v>
      </c>
      <c r="L241" s="182" t="e">
        <f>G241/F241*100</f>
        <v>#DIV/0!</v>
      </c>
      <c r="M241" s="144"/>
      <c r="N241" s="144"/>
      <c r="O241" s="144"/>
      <c r="P241" s="144"/>
      <c r="Q241" s="144"/>
      <c r="R241" s="144"/>
      <c r="S241" s="144"/>
      <c r="T241" s="144"/>
      <c r="U241" s="144"/>
    </row>
    <row r="242" spans="1:21" ht="7.5" customHeight="1">
      <c r="A242" s="23"/>
      <c r="B242" s="24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6"/>
      <c r="N242" s="6"/>
      <c r="O242" s="6"/>
      <c r="P242" s="6"/>
      <c r="Q242" s="6"/>
      <c r="R242" s="6"/>
      <c r="S242" s="6"/>
      <c r="T242" s="6"/>
      <c r="U242" s="6"/>
    </row>
    <row r="243" spans="1:21" ht="15.75">
      <c r="A243" s="26" t="s">
        <v>43</v>
      </c>
      <c r="B243" s="24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6"/>
      <c r="N243" s="6"/>
      <c r="O243" s="6"/>
      <c r="P243" s="6"/>
      <c r="Q243" s="6"/>
      <c r="R243" s="6"/>
      <c r="S243" s="6"/>
      <c r="T243" s="6"/>
      <c r="U243" s="6"/>
    </row>
    <row r="244" spans="1:21" ht="15">
      <c r="A244" s="27" t="s">
        <v>641</v>
      </c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6"/>
      <c r="N244" s="6"/>
      <c r="O244" s="6"/>
      <c r="P244" s="6"/>
      <c r="Q244" s="6"/>
      <c r="R244" s="6"/>
      <c r="S244" s="6"/>
      <c r="T244" s="6"/>
      <c r="U244" s="6"/>
    </row>
    <row r="245" spans="1:21" ht="15">
      <c r="A245" s="27" t="s">
        <v>637</v>
      </c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6"/>
      <c r="N245" s="6"/>
      <c r="O245" s="6"/>
      <c r="P245" s="6"/>
      <c r="Q245" s="6"/>
      <c r="R245" s="6"/>
      <c r="S245" s="6"/>
      <c r="T245" s="6"/>
      <c r="U245" s="6"/>
    </row>
    <row r="246" spans="1:21" ht="15">
      <c r="A246" s="27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6"/>
      <c r="N246" s="6"/>
      <c r="O246" s="6"/>
      <c r="P246" s="6"/>
      <c r="Q246" s="6"/>
      <c r="R246" s="6"/>
      <c r="S246" s="6"/>
      <c r="T246" s="6"/>
      <c r="U246" s="6"/>
    </row>
    <row r="247" spans="1:21" ht="12.75" customHeight="1">
      <c r="A247" s="274" t="s">
        <v>682</v>
      </c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6"/>
      <c r="N247" s="6"/>
      <c r="O247" s="6"/>
      <c r="P247" s="6"/>
      <c r="Q247" s="6"/>
      <c r="R247" s="6"/>
      <c r="S247" s="6"/>
      <c r="T247" s="6"/>
      <c r="U247" s="6"/>
    </row>
    <row r="248" spans="1:21" ht="12.75" customHeight="1">
      <c r="A248" s="274" t="s">
        <v>665</v>
      </c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6"/>
      <c r="N248" s="6"/>
      <c r="O248" s="6"/>
      <c r="P248" s="6"/>
      <c r="Q248" s="6"/>
      <c r="R248" s="6"/>
      <c r="S248" s="6"/>
      <c r="T248" s="6"/>
      <c r="U248" s="6"/>
    </row>
    <row r="249" spans="1:21" ht="12.75" customHeight="1">
      <c r="A249" s="29" t="s">
        <v>666</v>
      </c>
      <c r="B249" s="24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6"/>
      <c r="N249" s="6"/>
      <c r="O249" s="6"/>
      <c r="P249" s="6"/>
      <c r="Q249" s="6"/>
      <c r="R249" s="6"/>
      <c r="S249" s="6"/>
      <c r="T249" s="6"/>
      <c r="U249" s="6"/>
    </row>
    <row r="250" spans="1:21" ht="11.25" customHeight="1">
      <c r="A250" s="28" t="s">
        <v>614</v>
      </c>
      <c r="B250" s="24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6"/>
      <c r="N250" s="6"/>
      <c r="O250" s="6"/>
      <c r="P250" s="6"/>
      <c r="Q250" s="6"/>
      <c r="R250" s="6"/>
      <c r="S250" s="6"/>
      <c r="T250" s="6"/>
      <c r="U250" s="6"/>
    </row>
    <row r="251" spans="1:21" ht="11.25" customHeight="1">
      <c r="A251" s="28" t="s">
        <v>615</v>
      </c>
      <c r="B251" s="24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6"/>
      <c r="N251" s="6"/>
      <c r="O251" s="6"/>
      <c r="P251" s="6"/>
      <c r="Q251" s="6"/>
      <c r="R251" s="6"/>
      <c r="S251" s="6"/>
      <c r="T251" s="6"/>
      <c r="U251" s="6"/>
    </row>
    <row r="252" spans="1:21" ht="8.25" customHeight="1">
      <c r="A252" s="28"/>
      <c r="B252" s="24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6"/>
      <c r="N252" s="6"/>
      <c r="O252" s="6"/>
      <c r="P252" s="6"/>
      <c r="Q252" s="6"/>
      <c r="R252" s="6"/>
      <c r="S252" s="6"/>
      <c r="T252" s="6"/>
      <c r="U252" s="6"/>
    </row>
    <row r="253" spans="1:21" ht="11.25" customHeight="1">
      <c r="A253" s="29" t="s">
        <v>44</v>
      </c>
      <c r="B253" s="24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6"/>
      <c r="N253" s="6"/>
      <c r="O253" s="6"/>
      <c r="P253" s="6"/>
      <c r="Q253" s="6"/>
      <c r="R253" s="6"/>
      <c r="S253" s="6"/>
      <c r="T253" s="6"/>
      <c r="U253" s="6"/>
    </row>
    <row r="254" spans="1:21" ht="15">
      <c r="A254" s="28" t="s">
        <v>662</v>
      </c>
      <c r="B254" s="24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6"/>
      <c r="N254" s="6"/>
      <c r="O254" s="6"/>
      <c r="P254" s="6"/>
      <c r="Q254" s="6"/>
      <c r="R254" s="6"/>
      <c r="S254" s="6"/>
      <c r="T254" s="6"/>
      <c r="U254" s="6"/>
    </row>
    <row r="255" spans="1:21" ht="15">
      <c r="A255" s="28" t="s">
        <v>520</v>
      </c>
      <c r="B255" s="24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6"/>
      <c r="N255" s="6"/>
      <c r="O255" s="6"/>
      <c r="P255" s="6"/>
      <c r="Q255" s="6"/>
      <c r="R255" s="6"/>
      <c r="S255" s="6"/>
      <c r="T255" s="6"/>
      <c r="U255" s="6"/>
    </row>
    <row r="256" spans="1:21" ht="15">
      <c r="A256" s="28" t="s">
        <v>648</v>
      </c>
      <c r="B256" s="24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6"/>
      <c r="N256" s="6"/>
      <c r="O256" s="6"/>
      <c r="P256" s="6"/>
      <c r="Q256" s="6"/>
      <c r="R256" s="6"/>
      <c r="S256" s="6"/>
      <c r="T256" s="6"/>
      <c r="U256" s="6"/>
    </row>
    <row r="257" spans="1:21" ht="8.25" customHeight="1">
      <c r="A257" s="28"/>
      <c r="B257" s="24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6"/>
      <c r="N257" s="6"/>
      <c r="O257" s="6"/>
      <c r="P257" s="6"/>
      <c r="Q257" s="6"/>
      <c r="R257" s="6"/>
      <c r="S257" s="6"/>
      <c r="T257" s="6"/>
      <c r="U257" s="6"/>
    </row>
    <row r="258" spans="1:21" ht="12.75" customHeight="1">
      <c r="A258" s="28" t="s">
        <v>663</v>
      </c>
      <c r="B258" s="24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6"/>
      <c r="N258" s="6"/>
      <c r="O258" s="6"/>
      <c r="P258" s="6"/>
      <c r="Q258" s="6"/>
      <c r="R258" s="6"/>
      <c r="S258" s="6"/>
      <c r="T258" s="6"/>
      <c r="U258" s="6"/>
    </row>
    <row r="259" spans="1:21" ht="12.75" customHeight="1">
      <c r="A259" s="28" t="s">
        <v>547</v>
      </c>
      <c r="B259" s="24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6"/>
      <c r="N259" s="6"/>
      <c r="O259" s="6"/>
      <c r="P259" s="6"/>
      <c r="Q259" s="6"/>
      <c r="R259" s="6"/>
      <c r="S259" s="6"/>
      <c r="T259" s="6"/>
      <c r="U259" s="6"/>
    </row>
    <row r="260" spans="1:21" ht="12.75" customHeight="1">
      <c r="A260" s="28" t="s">
        <v>653</v>
      </c>
      <c r="B260" s="24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6"/>
      <c r="N260" s="6"/>
      <c r="O260" s="6"/>
      <c r="P260" s="6"/>
      <c r="Q260" s="6"/>
      <c r="R260" s="6"/>
      <c r="S260" s="6"/>
      <c r="T260" s="6"/>
      <c r="U260" s="6"/>
    </row>
    <row r="261" spans="1:21" ht="12.75" customHeight="1">
      <c r="A261" s="28" t="s">
        <v>548</v>
      </c>
      <c r="B261" s="24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6"/>
      <c r="N261" s="6"/>
      <c r="O261" s="6"/>
      <c r="P261" s="6"/>
      <c r="Q261" s="6"/>
      <c r="R261" s="6"/>
      <c r="S261" s="6"/>
      <c r="T261" s="6"/>
      <c r="U261" s="6"/>
    </row>
    <row r="262" spans="1:21" ht="12.75" customHeight="1">
      <c r="A262" s="28" t="s">
        <v>549</v>
      </c>
      <c r="B262" s="24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6"/>
      <c r="N262" s="6"/>
      <c r="O262" s="6"/>
      <c r="P262" s="6"/>
      <c r="Q262" s="6"/>
      <c r="R262" s="6"/>
      <c r="S262" s="6"/>
      <c r="T262" s="6"/>
      <c r="U262" s="6"/>
    </row>
    <row r="263" spans="1:21" ht="12.75" customHeight="1">
      <c r="A263" s="28"/>
      <c r="B263" s="24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6"/>
      <c r="N263" s="6"/>
      <c r="O263" s="6"/>
      <c r="P263" s="6"/>
      <c r="Q263" s="6"/>
      <c r="R263" s="6"/>
      <c r="S263" s="6"/>
      <c r="T263" s="6"/>
      <c r="U263" s="6"/>
    </row>
    <row r="264" spans="1:21" ht="12.75" customHeight="1">
      <c r="A264" s="28"/>
      <c r="B264" s="24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6"/>
      <c r="N264" s="6"/>
      <c r="O264" s="6"/>
      <c r="P264" s="6"/>
      <c r="Q264" s="6"/>
      <c r="R264" s="6"/>
      <c r="S264" s="6"/>
      <c r="T264" s="6"/>
      <c r="U264" s="6"/>
    </row>
    <row r="265" spans="1:21" ht="12.75" customHeight="1">
      <c r="A265" s="28"/>
      <c r="B265" s="24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6"/>
      <c r="N265" s="6"/>
      <c r="O265" s="6"/>
      <c r="P265" s="6"/>
      <c r="Q265" s="6"/>
      <c r="R265" s="6"/>
      <c r="S265" s="6"/>
      <c r="T265" s="6"/>
      <c r="U265" s="6"/>
    </row>
    <row r="266" spans="1:21" ht="12.75" customHeight="1">
      <c r="A266" s="28"/>
      <c r="B266" s="24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6"/>
      <c r="N266" s="6"/>
      <c r="O266" s="6"/>
      <c r="P266" s="6"/>
      <c r="Q266" s="6"/>
      <c r="R266" s="6"/>
      <c r="S266" s="6"/>
      <c r="T266" s="6"/>
      <c r="U266" s="6"/>
    </row>
    <row r="267" spans="1:21" ht="12.75" customHeight="1">
      <c r="A267" s="28"/>
      <c r="B267" s="24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6"/>
      <c r="N267" s="6"/>
      <c r="O267" s="6"/>
      <c r="P267" s="6"/>
      <c r="Q267" s="6"/>
      <c r="R267" s="6"/>
      <c r="S267" s="6"/>
      <c r="T267" s="6"/>
      <c r="U267" s="6"/>
    </row>
    <row r="268" spans="1:21" ht="12.75" customHeight="1">
      <c r="A268" s="28"/>
      <c r="B268" s="24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6"/>
      <c r="N268" s="6"/>
      <c r="O268" s="6"/>
      <c r="P268" s="6"/>
      <c r="Q268" s="6"/>
      <c r="R268" s="6"/>
      <c r="S268" s="6"/>
      <c r="T268" s="6"/>
      <c r="U268" s="6"/>
    </row>
    <row r="269" spans="1:21" ht="12.75" customHeight="1">
      <c r="A269" s="28"/>
      <c r="B269" s="24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6"/>
      <c r="N269" s="6"/>
      <c r="O269" s="6"/>
      <c r="P269" s="6"/>
      <c r="Q269" s="6"/>
      <c r="R269" s="6"/>
      <c r="S269" s="6"/>
      <c r="T269" s="6"/>
      <c r="U269" s="6"/>
    </row>
    <row r="270" spans="1:21" ht="12.75" customHeight="1">
      <c r="A270" s="28"/>
      <c r="B270" s="24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6"/>
      <c r="N270" s="6"/>
      <c r="O270" s="6"/>
      <c r="P270" s="6"/>
      <c r="Q270" s="6"/>
      <c r="R270" s="6"/>
      <c r="S270" s="6"/>
      <c r="T270" s="6"/>
      <c r="U270" s="6"/>
    </row>
    <row r="271" spans="1:21" ht="12.75" customHeight="1">
      <c r="A271" s="28"/>
      <c r="B271" s="24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6"/>
      <c r="N271" s="6"/>
      <c r="O271" s="6"/>
      <c r="P271" s="6"/>
      <c r="Q271" s="6"/>
      <c r="R271" s="6"/>
      <c r="S271" s="6"/>
      <c r="T271" s="6"/>
      <c r="U271" s="6"/>
    </row>
    <row r="272" spans="1:21" ht="12.75" customHeight="1">
      <c r="A272" s="28"/>
      <c r="B272" s="24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6"/>
      <c r="N272" s="6"/>
      <c r="O272" s="6"/>
      <c r="P272" s="6"/>
      <c r="Q272" s="6"/>
      <c r="R272" s="6"/>
      <c r="S272" s="6"/>
      <c r="T272" s="6"/>
      <c r="U272" s="6"/>
    </row>
    <row r="273" spans="1:21" ht="12.75" customHeight="1">
      <c r="A273" s="28"/>
      <c r="B273" s="24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6"/>
      <c r="N273" s="6"/>
      <c r="O273" s="6"/>
      <c r="P273" s="6"/>
      <c r="Q273" s="6"/>
      <c r="R273" s="6"/>
      <c r="S273" s="6"/>
      <c r="T273" s="6"/>
      <c r="U273" s="6"/>
    </row>
    <row r="274" spans="1:21" ht="12.75" customHeight="1">
      <c r="A274" s="28"/>
      <c r="B274" s="24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6"/>
      <c r="N274" s="6"/>
      <c r="O274" s="6"/>
      <c r="P274" s="6"/>
      <c r="Q274" s="6"/>
      <c r="R274" s="6"/>
      <c r="S274" s="6"/>
      <c r="T274" s="6"/>
      <c r="U274" s="6"/>
    </row>
    <row r="275" spans="1:21" ht="12.75" customHeight="1">
      <c r="A275" s="28"/>
      <c r="B275" s="24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6"/>
      <c r="N275" s="6"/>
      <c r="O275" s="6"/>
      <c r="P275" s="6"/>
      <c r="Q275" s="6"/>
      <c r="R275" s="6"/>
      <c r="S275" s="6"/>
      <c r="T275" s="6"/>
      <c r="U275" s="6"/>
    </row>
    <row r="276" spans="1:21" ht="12.75" customHeight="1">
      <c r="A276" s="28"/>
      <c r="B276" s="24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6"/>
      <c r="N276" s="6"/>
      <c r="O276" s="6"/>
      <c r="P276" s="6"/>
      <c r="Q276" s="6"/>
      <c r="R276" s="6"/>
      <c r="S276" s="6"/>
      <c r="T276" s="6"/>
      <c r="U276" s="6"/>
    </row>
    <row r="277" spans="1:21" ht="12.75" customHeight="1">
      <c r="A277" s="28"/>
      <c r="B277" s="24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6"/>
      <c r="N277" s="6"/>
      <c r="O277" s="6"/>
      <c r="P277" s="6"/>
      <c r="Q277" s="6"/>
      <c r="R277" s="6"/>
      <c r="S277" s="6"/>
      <c r="T277" s="6"/>
      <c r="U277" s="6"/>
    </row>
    <row r="278" spans="1:21" ht="12.75" customHeight="1">
      <c r="A278" s="28"/>
      <c r="B278" s="24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6"/>
      <c r="N278" s="6"/>
      <c r="O278" s="6"/>
      <c r="P278" s="6"/>
      <c r="Q278" s="6"/>
      <c r="R278" s="6"/>
      <c r="S278" s="6"/>
      <c r="T278" s="6"/>
      <c r="U278" s="6"/>
    </row>
    <row r="279" spans="1:21" ht="12.75" customHeight="1">
      <c r="A279" s="28"/>
      <c r="B279" s="24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6"/>
      <c r="N279" s="6"/>
      <c r="O279" s="6"/>
      <c r="P279" s="6"/>
      <c r="Q279" s="6"/>
      <c r="R279" s="6"/>
      <c r="S279" s="6"/>
      <c r="T279" s="6"/>
      <c r="U279" s="6"/>
    </row>
    <row r="280" spans="1:21" ht="12.75" customHeight="1">
      <c r="A280" s="28"/>
      <c r="B280" s="24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6"/>
      <c r="N280" s="6"/>
      <c r="O280" s="6"/>
      <c r="P280" s="6"/>
      <c r="Q280" s="6"/>
      <c r="R280" s="6"/>
      <c r="S280" s="6"/>
      <c r="T280" s="6"/>
      <c r="U280" s="6"/>
    </row>
    <row r="281" spans="1:21" ht="12.75" customHeight="1">
      <c r="A281" s="28"/>
      <c r="B281" s="24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6"/>
      <c r="N281" s="6"/>
      <c r="O281" s="6"/>
      <c r="P281" s="6"/>
      <c r="Q281" s="6"/>
      <c r="R281" s="6"/>
      <c r="S281" s="6"/>
      <c r="T281" s="6"/>
      <c r="U281" s="6"/>
    </row>
    <row r="282" spans="1:21" ht="12.75" customHeight="1">
      <c r="A282" s="28"/>
      <c r="B282" s="24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6"/>
      <c r="N282" s="6"/>
      <c r="O282" s="6"/>
      <c r="P282" s="6"/>
      <c r="Q282" s="6"/>
      <c r="R282" s="6"/>
      <c r="S282" s="6"/>
      <c r="T282" s="6"/>
      <c r="U282" s="6"/>
    </row>
    <row r="283" spans="1:21" ht="12.75" customHeight="1">
      <c r="A283" s="28"/>
      <c r="B283" s="24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6"/>
      <c r="N283" s="6"/>
      <c r="O283" s="6"/>
      <c r="P283" s="6"/>
      <c r="Q283" s="6"/>
      <c r="R283" s="6"/>
      <c r="S283" s="6"/>
      <c r="T283" s="6"/>
      <c r="U283" s="6"/>
    </row>
    <row r="284" spans="1:21" ht="12.75" customHeight="1">
      <c r="A284" s="28"/>
      <c r="B284" s="24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6"/>
      <c r="N284" s="6"/>
      <c r="O284" s="6"/>
      <c r="P284" s="6"/>
      <c r="Q284" s="6"/>
      <c r="R284" s="6"/>
      <c r="S284" s="6"/>
      <c r="T284" s="6"/>
      <c r="U284" s="6"/>
    </row>
    <row r="285" spans="1:21" ht="12.75" customHeight="1">
      <c r="A285" s="28"/>
      <c r="B285" s="24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6"/>
      <c r="N285" s="6"/>
      <c r="O285" s="6"/>
      <c r="P285" s="6"/>
      <c r="Q285" s="6"/>
      <c r="R285" s="6"/>
      <c r="S285" s="6"/>
      <c r="T285" s="6"/>
      <c r="U285" s="6"/>
    </row>
    <row r="286" spans="1:21" ht="12.75" customHeight="1">
      <c r="A286" s="28"/>
      <c r="B286" s="24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6"/>
      <c r="N286" s="6"/>
      <c r="O286" s="6"/>
      <c r="P286" s="6"/>
      <c r="Q286" s="6"/>
      <c r="R286" s="6"/>
      <c r="S286" s="6"/>
      <c r="T286" s="6"/>
      <c r="U286" s="6"/>
    </row>
    <row r="287" spans="1:21" ht="12.75" customHeight="1">
      <c r="A287" s="28"/>
      <c r="B287" s="24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6"/>
      <c r="N287" s="6"/>
      <c r="O287" s="6"/>
      <c r="P287" s="6"/>
      <c r="Q287" s="6"/>
      <c r="R287" s="6"/>
      <c r="S287" s="6"/>
      <c r="T287" s="6"/>
      <c r="U287" s="6"/>
    </row>
    <row r="288" spans="1:21" ht="12.75" customHeight="1">
      <c r="A288" s="28"/>
      <c r="B288" s="24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6"/>
      <c r="N288" s="6"/>
      <c r="O288" s="6"/>
      <c r="P288" s="6"/>
      <c r="Q288" s="6"/>
      <c r="R288" s="6"/>
      <c r="S288" s="6"/>
      <c r="T288" s="6"/>
      <c r="U288" s="6"/>
    </row>
    <row r="289" spans="1:21" ht="12.75" customHeight="1">
      <c r="A289" s="28"/>
      <c r="B289" s="24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6"/>
      <c r="N289" s="6"/>
      <c r="O289" s="6"/>
      <c r="P289" s="6"/>
      <c r="Q289" s="6"/>
      <c r="R289" s="6"/>
      <c r="S289" s="6"/>
      <c r="T289" s="6"/>
      <c r="U289" s="6"/>
    </row>
    <row r="290" spans="1:21" ht="12.75" customHeight="1">
      <c r="A290" s="28"/>
      <c r="B290" s="24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6"/>
      <c r="N290" s="6"/>
      <c r="O290" s="6"/>
      <c r="P290" s="6"/>
      <c r="Q290" s="6"/>
      <c r="R290" s="6"/>
      <c r="S290" s="6"/>
      <c r="T290" s="6"/>
      <c r="U290" s="6"/>
    </row>
    <row r="291" spans="1:21" ht="12.75" customHeight="1">
      <c r="A291" s="28"/>
      <c r="B291" s="24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6"/>
      <c r="N291" s="6"/>
      <c r="O291" s="6"/>
      <c r="P291" s="6"/>
      <c r="Q291" s="6"/>
      <c r="R291" s="6"/>
      <c r="S291" s="6"/>
      <c r="T291" s="6"/>
      <c r="U291" s="6"/>
    </row>
    <row r="292" spans="1:21" ht="12.75" customHeight="1">
      <c r="A292" s="28"/>
      <c r="B292" s="24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6"/>
      <c r="N292" s="6"/>
      <c r="O292" s="6"/>
      <c r="P292" s="6"/>
      <c r="Q292" s="6"/>
      <c r="R292" s="6"/>
      <c r="S292" s="6"/>
      <c r="T292" s="6"/>
      <c r="U292" s="6"/>
    </row>
    <row r="293" spans="1:21" ht="12.75" customHeight="1">
      <c r="A293" s="28"/>
      <c r="B293" s="24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6"/>
      <c r="N293" s="6"/>
      <c r="O293" s="6"/>
      <c r="P293" s="6"/>
      <c r="Q293" s="6"/>
      <c r="R293" s="6"/>
      <c r="S293" s="6"/>
      <c r="T293" s="6"/>
      <c r="U293" s="6"/>
    </row>
    <row r="294" spans="1:21" ht="12.75" customHeight="1">
      <c r="A294" s="28"/>
      <c r="B294" s="24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6"/>
      <c r="N294" s="6"/>
      <c r="O294" s="6"/>
      <c r="P294" s="6"/>
      <c r="Q294" s="6"/>
      <c r="R294" s="6"/>
      <c r="S294" s="6"/>
      <c r="T294" s="6"/>
      <c r="U294" s="6"/>
    </row>
    <row r="295" spans="1:21" ht="12.75" customHeight="1">
      <c r="A295" s="28"/>
      <c r="B295" s="24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6"/>
      <c r="N295" s="6"/>
      <c r="O295" s="6"/>
      <c r="P295" s="6"/>
      <c r="Q295" s="6"/>
      <c r="R295" s="6"/>
      <c r="S295" s="6"/>
      <c r="T295" s="6"/>
      <c r="U295" s="6"/>
    </row>
    <row r="296" spans="1:21" ht="12.75" customHeight="1">
      <c r="A296" s="28"/>
      <c r="B296" s="24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6"/>
      <c r="N296" s="6"/>
      <c r="O296" s="6"/>
      <c r="P296" s="6"/>
      <c r="Q296" s="6"/>
      <c r="R296" s="6"/>
      <c r="S296" s="6"/>
      <c r="T296" s="6"/>
      <c r="U296" s="6"/>
    </row>
    <row r="297" spans="1:21" ht="12.75" customHeight="1">
      <c r="A297" s="28"/>
      <c r="B297" s="24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6"/>
      <c r="N297" s="6"/>
      <c r="O297" s="6"/>
      <c r="P297" s="6"/>
      <c r="Q297" s="6"/>
      <c r="R297" s="6"/>
      <c r="S297" s="6"/>
      <c r="T297" s="6"/>
      <c r="U297" s="6"/>
    </row>
    <row r="298" spans="1:21" ht="12.75" customHeight="1">
      <c r="A298" s="28"/>
      <c r="B298" s="24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6"/>
      <c r="N298" s="6"/>
      <c r="O298" s="6"/>
      <c r="P298" s="6"/>
      <c r="Q298" s="6"/>
      <c r="R298" s="6"/>
      <c r="S298" s="6"/>
      <c r="T298" s="6"/>
      <c r="U298" s="6"/>
    </row>
    <row r="299" spans="1:21" ht="12.75" customHeight="1">
      <c r="A299" s="28"/>
      <c r="B299" s="24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6"/>
      <c r="N299" s="6"/>
      <c r="O299" s="6"/>
      <c r="P299" s="6"/>
      <c r="Q299" s="6"/>
      <c r="R299" s="6"/>
      <c r="S299" s="6"/>
      <c r="T299" s="6"/>
      <c r="U299" s="6"/>
    </row>
    <row r="300" spans="1:21" ht="12.75" customHeight="1">
      <c r="A300" s="28"/>
      <c r="B300" s="24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6"/>
      <c r="N300" s="6"/>
      <c r="O300" s="6"/>
      <c r="P300" s="6"/>
      <c r="Q300" s="6"/>
      <c r="R300" s="6"/>
      <c r="S300" s="6"/>
      <c r="T300" s="6"/>
      <c r="U300" s="6"/>
    </row>
    <row r="301" spans="1:21" ht="12.75" customHeight="1">
      <c r="A301" s="28"/>
      <c r="B301" s="24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6"/>
      <c r="N301" s="6"/>
      <c r="O301" s="6"/>
      <c r="P301" s="6"/>
      <c r="Q301" s="6"/>
      <c r="R301" s="6"/>
      <c r="S301" s="6"/>
      <c r="T301" s="6"/>
      <c r="U301" s="6"/>
    </row>
    <row r="302" spans="1:21" ht="12.75" customHeight="1">
      <c r="A302" s="28"/>
      <c r="B302" s="24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6"/>
      <c r="N302" s="6"/>
      <c r="O302" s="6"/>
      <c r="P302" s="6"/>
      <c r="Q302" s="6"/>
      <c r="R302" s="6"/>
      <c r="S302" s="6"/>
      <c r="T302" s="6"/>
      <c r="U302" s="6"/>
    </row>
    <row r="303" spans="1:21" ht="12.75" customHeight="1">
      <c r="A303" s="28"/>
      <c r="B303" s="24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6"/>
      <c r="N303" s="6"/>
      <c r="O303" s="6"/>
      <c r="P303" s="6"/>
      <c r="Q303" s="6"/>
      <c r="R303" s="6"/>
      <c r="S303" s="6"/>
      <c r="T303" s="6"/>
      <c r="U303" s="6"/>
    </row>
    <row r="304" spans="1:21" ht="12.75" customHeight="1">
      <c r="A304" s="28"/>
      <c r="B304" s="24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6"/>
      <c r="N304" s="6"/>
      <c r="O304" s="6"/>
      <c r="P304" s="6"/>
      <c r="Q304" s="6"/>
      <c r="R304" s="6"/>
      <c r="S304" s="6"/>
      <c r="T304" s="6"/>
      <c r="U304" s="6"/>
    </row>
    <row r="305" spans="1:21" ht="12.75" customHeight="1">
      <c r="A305" s="28"/>
      <c r="B305" s="24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6"/>
      <c r="N305" s="6"/>
      <c r="O305" s="6"/>
      <c r="P305" s="6"/>
      <c r="Q305" s="6"/>
      <c r="R305" s="6"/>
      <c r="S305" s="6"/>
      <c r="T305" s="6"/>
      <c r="U305" s="6"/>
    </row>
    <row r="306" spans="1:21" ht="12.75" customHeight="1">
      <c r="A306" s="28"/>
      <c r="B306" s="24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6"/>
      <c r="N306" s="6"/>
      <c r="O306" s="6"/>
      <c r="P306" s="6"/>
      <c r="Q306" s="6"/>
      <c r="R306" s="6"/>
      <c r="S306" s="6"/>
      <c r="T306" s="6"/>
      <c r="U306" s="6"/>
    </row>
    <row r="307" spans="1:21" ht="12.75" customHeight="1">
      <c r="A307" s="28"/>
      <c r="B307" s="24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6"/>
      <c r="N307" s="6"/>
      <c r="O307" s="6"/>
      <c r="P307" s="6"/>
      <c r="Q307" s="6"/>
      <c r="R307" s="6"/>
      <c r="S307" s="6"/>
      <c r="T307" s="6"/>
      <c r="U307" s="6"/>
    </row>
    <row r="308" spans="1:21" ht="12.75" customHeight="1">
      <c r="A308" s="28"/>
      <c r="B308" s="24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6"/>
      <c r="N308" s="6"/>
      <c r="O308" s="6"/>
      <c r="P308" s="6"/>
      <c r="Q308" s="6"/>
      <c r="R308" s="6"/>
      <c r="S308" s="6"/>
      <c r="T308" s="6"/>
      <c r="U308" s="6"/>
    </row>
    <row r="309" spans="1:21" ht="12.75" customHeight="1">
      <c r="A309" s="28"/>
      <c r="B309" s="24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6"/>
      <c r="N309" s="6"/>
      <c r="O309" s="6"/>
      <c r="P309" s="6"/>
      <c r="Q309" s="6"/>
      <c r="R309" s="6"/>
      <c r="S309" s="6"/>
      <c r="T309" s="6"/>
      <c r="U309" s="6"/>
    </row>
    <row r="310" spans="1:21" ht="12.75" customHeight="1">
      <c r="A310" s="28"/>
      <c r="B310" s="24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6"/>
      <c r="N310" s="6"/>
      <c r="O310" s="6"/>
      <c r="P310" s="6"/>
      <c r="Q310" s="6"/>
      <c r="R310" s="6"/>
      <c r="S310" s="6"/>
      <c r="T310" s="6"/>
      <c r="U310" s="6"/>
    </row>
    <row r="311" spans="1:21" ht="12.75" customHeight="1">
      <c r="A311" s="28"/>
      <c r="B311" s="24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6"/>
      <c r="N311" s="6"/>
      <c r="O311" s="6"/>
      <c r="P311" s="6"/>
      <c r="Q311" s="6"/>
      <c r="R311" s="6"/>
      <c r="S311" s="6"/>
      <c r="T311" s="6"/>
      <c r="U311" s="6"/>
    </row>
    <row r="312" spans="1:21" ht="12.75" customHeight="1">
      <c r="A312" s="28"/>
      <c r="B312" s="24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6"/>
      <c r="N312" s="6"/>
      <c r="O312" s="6"/>
      <c r="P312" s="6"/>
      <c r="Q312" s="6"/>
      <c r="R312" s="6"/>
      <c r="S312" s="6"/>
      <c r="T312" s="6"/>
      <c r="U312" s="6"/>
    </row>
    <row r="313" spans="1:21" ht="12.75" customHeight="1">
      <c r="A313" s="28"/>
      <c r="B313" s="24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6"/>
      <c r="N313" s="6"/>
      <c r="O313" s="6"/>
      <c r="P313" s="6"/>
      <c r="Q313" s="6"/>
      <c r="R313" s="6"/>
      <c r="S313" s="6"/>
      <c r="T313" s="6"/>
      <c r="U313" s="6"/>
    </row>
    <row r="314" spans="1:21" ht="12.75" customHeight="1">
      <c r="A314" s="28"/>
      <c r="B314" s="24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6"/>
      <c r="N314" s="6"/>
      <c r="O314" s="6"/>
      <c r="P314" s="6"/>
      <c r="Q314" s="6"/>
      <c r="R314" s="6"/>
      <c r="S314" s="6"/>
      <c r="T314" s="6"/>
      <c r="U314" s="6"/>
    </row>
    <row r="315" spans="1:21" ht="12.75" customHeight="1">
      <c r="A315" s="28"/>
      <c r="B315" s="24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6"/>
      <c r="N315" s="6"/>
      <c r="O315" s="6"/>
      <c r="P315" s="6"/>
      <c r="Q315" s="6"/>
      <c r="R315" s="6"/>
      <c r="S315" s="6"/>
      <c r="T315" s="6"/>
      <c r="U315" s="6"/>
    </row>
    <row r="316" spans="1:21" ht="12.75" customHeight="1">
      <c r="A316" s="28"/>
      <c r="B316" s="24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6"/>
      <c r="N316" s="6"/>
      <c r="O316" s="6"/>
      <c r="P316" s="6"/>
      <c r="Q316" s="6"/>
      <c r="R316" s="6"/>
      <c r="S316" s="6"/>
      <c r="T316" s="6"/>
      <c r="U316" s="6"/>
    </row>
    <row r="317" spans="1:21" ht="12.75" customHeight="1">
      <c r="A317" s="28"/>
      <c r="B317" s="24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6"/>
      <c r="N317" s="6"/>
      <c r="O317" s="6"/>
      <c r="P317" s="6"/>
      <c r="Q317" s="6"/>
      <c r="R317" s="6"/>
      <c r="S317" s="6"/>
      <c r="T317" s="6"/>
      <c r="U317" s="6"/>
    </row>
    <row r="318" spans="1:21" ht="12.75" customHeight="1">
      <c r="A318" s="28"/>
      <c r="B318" s="24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6"/>
      <c r="N318" s="6"/>
      <c r="O318" s="6"/>
      <c r="P318" s="6"/>
      <c r="Q318" s="6"/>
      <c r="R318" s="6"/>
      <c r="S318" s="6"/>
      <c r="T318" s="6"/>
      <c r="U318" s="6"/>
    </row>
    <row r="319" spans="1:21" ht="12.75" customHeight="1">
      <c r="A319" s="28"/>
      <c r="B319" s="24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6"/>
      <c r="N319" s="6"/>
      <c r="O319" s="6"/>
      <c r="P319" s="6"/>
      <c r="Q319" s="6"/>
      <c r="R319" s="6"/>
      <c r="S319" s="6"/>
      <c r="T319" s="6"/>
      <c r="U319" s="6"/>
    </row>
    <row r="320" spans="1:21" ht="12.75" customHeight="1">
      <c r="A320" s="28"/>
      <c r="B320" s="24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6"/>
      <c r="N320" s="6"/>
      <c r="O320" s="6"/>
      <c r="P320" s="6"/>
      <c r="Q320" s="6"/>
      <c r="R320" s="6"/>
      <c r="S320" s="6"/>
      <c r="T320" s="6"/>
      <c r="U320" s="6"/>
    </row>
    <row r="321" spans="1:21" ht="12.75" customHeight="1">
      <c r="A321" s="28"/>
      <c r="B321" s="24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6"/>
      <c r="N321" s="6"/>
      <c r="O321" s="6"/>
      <c r="P321" s="6"/>
      <c r="Q321" s="6"/>
      <c r="R321" s="6"/>
      <c r="S321" s="6"/>
      <c r="T321" s="6"/>
      <c r="U321" s="6"/>
    </row>
    <row r="322" spans="1:21" ht="12.75" customHeight="1">
      <c r="A322" s="28"/>
      <c r="B322" s="24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6"/>
      <c r="N322" s="6"/>
      <c r="O322" s="6"/>
      <c r="P322" s="6"/>
      <c r="Q322" s="6"/>
      <c r="R322" s="6"/>
      <c r="S322" s="6"/>
      <c r="T322" s="6"/>
      <c r="U322" s="6"/>
    </row>
    <row r="323" spans="1:21" ht="12.75" customHeight="1">
      <c r="A323" s="28"/>
      <c r="B323" s="24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6"/>
      <c r="N323" s="6"/>
      <c r="O323" s="6"/>
      <c r="P323" s="6"/>
      <c r="Q323" s="6"/>
      <c r="R323" s="6"/>
      <c r="S323" s="6"/>
      <c r="T323" s="6"/>
      <c r="U323" s="6"/>
    </row>
    <row r="324" spans="1:21" ht="12.75" customHeight="1">
      <c r="A324" s="28"/>
      <c r="B324" s="24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6"/>
      <c r="N324" s="6"/>
      <c r="O324" s="6"/>
      <c r="P324" s="6"/>
      <c r="Q324" s="6"/>
      <c r="R324" s="6"/>
      <c r="S324" s="6"/>
      <c r="T324" s="6"/>
      <c r="U324" s="6"/>
    </row>
    <row r="325" spans="1:21" ht="12.75" customHeight="1">
      <c r="A325" s="28"/>
      <c r="B325" s="24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6"/>
      <c r="N325" s="6"/>
      <c r="O325" s="6"/>
      <c r="P325" s="6"/>
      <c r="Q325" s="6"/>
      <c r="R325" s="6"/>
      <c r="S325" s="6"/>
      <c r="T325" s="6"/>
      <c r="U325" s="6"/>
    </row>
    <row r="326" spans="1:21" ht="12.75" customHeight="1">
      <c r="A326" s="28"/>
      <c r="B326" s="24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6"/>
      <c r="N326" s="6"/>
      <c r="O326" s="6"/>
      <c r="P326" s="6"/>
      <c r="Q326" s="6"/>
      <c r="R326" s="6"/>
      <c r="S326" s="6"/>
      <c r="T326" s="6"/>
      <c r="U326" s="6"/>
    </row>
    <row r="327" spans="1:21" ht="15">
      <c r="A327" s="186" t="s">
        <v>617</v>
      </c>
      <c r="B327" s="6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6"/>
      <c r="N327" s="6"/>
      <c r="O327" s="6"/>
      <c r="P327" s="6"/>
      <c r="Q327" s="6"/>
      <c r="R327" s="6"/>
      <c r="S327" s="6"/>
      <c r="T327" s="6"/>
      <c r="U327" s="6"/>
    </row>
    <row r="328" spans="1:21" ht="15">
      <c r="A328" s="8" t="s">
        <v>684</v>
      </c>
      <c r="B328" s="6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6"/>
      <c r="N328" s="6"/>
      <c r="O328" s="6"/>
      <c r="P328" s="6"/>
      <c r="Q328" s="6"/>
      <c r="R328" s="6"/>
      <c r="S328" s="6"/>
      <c r="T328" s="6"/>
      <c r="U328" s="6"/>
    </row>
    <row r="329" spans="1:21" ht="10.5" customHeight="1" thickBot="1">
      <c r="A329" s="5"/>
      <c r="B329" s="6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6"/>
      <c r="N329" s="6"/>
      <c r="O329" s="6"/>
      <c r="P329" s="6"/>
      <c r="Q329" s="6"/>
      <c r="R329" s="6"/>
      <c r="S329" s="6"/>
      <c r="T329" s="6"/>
      <c r="U329" s="6"/>
    </row>
    <row r="330" spans="1:21" ht="47.25" customHeight="1" thickBot="1">
      <c r="A330" s="100" t="s">
        <v>0</v>
      </c>
      <c r="B330" s="101" t="s">
        <v>1</v>
      </c>
      <c r="C330" s="102" t="s">
        <v>678</v>
      </c>
      <c r="D330" s="102" t="s">
        <v>676</v>
      </c>
      <c r="E330" s="102" t="s">
        <v>659</v>
      </c>
      <c r="F330" s="103" t="s">
        <v>664</v>
      </c>
      <c r="G330" s="102" t="s">
        <v>660</v>
      </c>
      <c r="H330" s="102" t="s">
        <v>661</v>
      </c>
      <c r="I330" s="103" t="s">
        <v>675</v>
      </c>
      <c r="J330" s="103" t="s">
        <v>533</v>
      </c>
      <c r="K330" s="103" t="s">
        <v>533</v>
      </c>
      <c r="L330" s="103" t="s">
        <v>533</v>
      </c>
      <c r="M330" s="6"/>
      <c r="N330" s="6"/>
      <c r="O330" s="6"/>
      <c r="P330" s="6"/>
      <c r="Q330" s="6"/>
      <c r="R330" s="6"/>
      <c r="S330" s="6"/>
      <c r="T330" s="6"/>
      <c r="U330" s="6"/>
    </row>
    <row r="331" spans="1:21" ht="15.75" thickBot="1">
      <c r="A331" s="104">
        <v>1</v>
      </c>
      <c r="B331" s="105">
        <v>2</v>
      </c>
      <c r="C331" s="106">
        <v>3</v>
      </c>
      <c r="D331" s="106">
        <v>4</v>
      </c>
      <c r="E331" s="106">
        <v>5</v>
      </c>
      <c r="F331" s="106">
        <v>6</v>
      </c>
      <c r="G331" s="106">
        <v>7</v>
      </c>
      <c r="H331" s="106">
        <v>8</v>
      </c>
      <c r="I331" s="106">
        <v>8</v>
      </c>
      <c r="J331" s="262" t="s">
        <v>687</v>
      </c>
      <c r="K331" s="262" t="s">
        <v>688</v>
      </c>
      <c r="L331" s="262" t="s">
        <v>689</v>
      </c>
      <c r="M331" s="6"/>
      <c r="N331" s="6"/>
      <c r="O331" s="6"/>
      <c r="P331" s="6"/>
      <c r="Q331" s="6"/>
      <c r="R331" s="6"/>
      <c r="S331" s="6"/>
      <c r="T331" s="6"/>
      <c r="U331" s="6"/>
    </row>
    <row r="332" spans="1:21" ht="15.75" thickBot="1">
      <c r="A332" s="30" t="s">
        <v>4</v>
      </c>
      <c r="B332" s="1"/>
      <c r="C332" s="1"/>
      <c r="D332" s="1"/>
      <c r="E332" s="1"/>
      <c r="F332" s="1"/>
      <c r="G332" s="1"/>
      <c r="H332" s="1"/>
      <c r="I332" s="9"/>
      <c r="J332" s="9"/>
      <c r="K332" s="9"/>
      <c r="L332" s="9"/>
      <c r="M332" s="6"/>
      <c r="N332" s="6"/>
      <c r="O332" s="6"/>
      <c r="P332" s="6"/>
      <c r="Q332" s="6"/>
      <c r="R332" s="6"/>
      <c r="S332" s="6"/>
      <c r="T332" s="6"/>
      <c r="U332" s="6"/>
    </row>
    <row r="333" spans="1:21" ht="15.75" thickBot="1">
      <c r="A333" s="116" t="s">
        <v>88</v>
      </c>
      <c r="B333" s="117" t="s">
        <v>5</v>
      </c>
      <c r="C333" s="118">
        <f aca="true" t="shared" si="43" ref="C333:I333">C334+C339+C349+C351+C355</f>
        <v>0</v>
      </c>
      <c r="D333" s="118">
        <f t="shared" si="43"/>
        <v>0</v>
      </c>
      <c r="E333" s="118">
        <f t="shared" si="43"/>
        <v>0</v>
      </c>
      <c r="F333" s="118">
        <f>F334+F339+F349+F351+F355</f>
        <v>0</v>
      </c>
      <c r="G333" s="118">
        <f t="shared" si="43"/>
        <v>0</v>
      </c>
      <c r="H333" s="118">
        <f t="shared" si="43"/>
        <v>0</v>
      </c>
      <c r="I333" s="118">
        <f t="shared" si="43"/>
        <v>0</v>
      </c>
      <c r="J333" s="119" t="e">
        <f aca="true" t="shared" si="44" ref="J333:J396">E333/D333*100</f>
        <v>#DIV/0!</v>
      </c>
      <c r="K333" s="119" t="e">
        <f aca="true" t="shared" si="45" ref="K333:K396">G333/D333*100</f>
        <v>#DIV/0!</v>
      </c>
      <c r="L333" s="119" t="e">
        <f aca="true" t="shared" si="46" ref="L333:L396">G333/F333*100</f>
        <v>#DIV/0!</v>
      </c>
      <c r="M333" s="6"/>
      <c r="N333" s="6"/>
      <c r="O333" s="6"/>
      <c r="P333" s="6"/>
      <c r="Q333" s="6"/>
      <c r="R333" s="6"/>
      <c r="S333" s="6"/>
      <c r="T333" s="6"/>
      <c r="U333" s="6"/>
    </row>
    <row r="334" spans="1:21" ht="12" customHeight="1" thickBot="1">
      <c r="A334" s="31"/>
      <c r="B334" s="32" t="s">
        <v>89</v>
      </c>
      <c r="C334" s="97">
        <f aca="true" t="shared" si="47" ref="C334:I334">SUM(C335:C338)</f>
        <v>0</v>
      </c>
      <c r="D334" s="97">
        <f t="shared" si="47"/>
        <v>0</v>
      </c>
      <c r="E334" s="97">
        <f t="shared" si="47"/>
        <v>0</v>
      </c>
      <c r="F334" s="97">
        <f>SUM(F335:F338)</f>
        <v>0</v>
      </c>
      <c r="G334" s="97">
        <f t="shared" si="47"/>
        <v>0</v>
      </c>
      <c r="H334" s="97">
        <f t="shared" si="47"/>
        <v>0</v>
      </c>
      <c r="I334" s="97">
        <f t="shared" si="47"/>
        <v>0</v>
      </c>
      <c r="J334" s="96" t="e">
        <f t="shared" si="44"/>
        <v>#DIV/0!</v>
      </c>
      <c r="K334" s="96" t="e">
        <f t="shared" si="45"/>
        <v>#DIV/0!</v>
      </c>
      <c r="L334" s="96" t="e">
        <f t="shared" si="46"/>
        <v>#DIV/0!</v>
      </c>
      <c r="M334" s="6"/>
      <c r="N334" s="6"/>
      <c r="O334" s="6"/>
      <c r="P334" s="6"/>
      <c r="Q334" s="6"/>
      <c r="R334" s="6"/>
      <c r="S334" s="6"/>
      <c r="T334" s="6"/>
      <c r="U334" s="6"/>
    </row>
    <row r="335" spans="1:21" ht="24.75" thickBot="1">
      <c r="A335" s="34" t="s">
        <v>90</v>
      </c>
      <c r="B335" s="35" t="s">
        <v>91</v>
      </c>
      <c r="C335" s="33"/>
      <c r="D335" s="33"/>
      <c r="E335" s="33"/>
      <c r="F335" s="33"/>
      <c r="G335" s="33"/>
      <c r="H335" s="33"/>
      <c r="I335" s="33"/>
      <c r="J335" s="11" t="e">
        <f t="shared" si="44"/>
        <v>#DIV/0!</v>
      </c>
      <c r="K335" s="11" t="e">
        <f t="shared" si="45"/>
        <v>#DIV/0!</v>
      </c>
      <c r="L335" s="11" t="e">
        <f t="shared" si="46"/>
        <v>#DIV/0!</v>
      </c>
      <c r="M335" s="6"/>
      <c r="N335" s="6"/>
      <c r="O335" s="6"/>
      <c r="P335" s="6"/>
      <c r="Q335" s="6"/>
      <c r="R335" s="6"/>
      <c r="S335" s="6"/>
      <c r="T335" s="6"/>
      <c r="U335" s="6"/>
    </row>
    <row r="336" spans="1:21" ht="24.75" thickBot="1">
      <c r="A336" s="34" t="s">
        <v>92</v>
      </c>
      <c r="B336" s="35" t="s">
        <v>93</v>
      </c>
      <c r="C336" s="33"/>
      <c r="D336" s="33"/>
      <c r="E336" s="33"/>
      <c r="F336" s="33"/>
      <c r="G336" s="33"/>
      <c r="H336" s="33"/>
      <c r="I336" s="33"/>
      <c r="J336" s="11" t="e">
        <f t="shared" si="44"/>
        <v>#DIV/0!</v>
      </c>
      <c r="K336" s="11" t="e">
        <f t="shared" si="45"/>
        <v>#DIV/0!</v>
      </c>
      <c r="L336" s="11" t="e">
        <f t="shared" si="46"/>
        <v>#DIV/0!</v>
      </c>
      <c r="M336" s="6"/>
      <c r="N336" s="6"/>
      <c r="O336" s="6"/>
      <c r="P336" s="6"/>
      <c r="Q336" s="6"/>
      <c r="R336" s="6"/>
      <c r="S336" s="6"/>
      <c r="T336" s="6"/>
      <c r="U336" s="6"/>
    </row>
    <row r="337" spans="1:21" ht="15.75" thickBot="1">
      <c r="A337" s="34" t="s">
        <v>94</v>
      </c>
      <c r="B337" s="35" t="s">
        <v>95</v>
      </c>
      <c r="C337" s="33"/>
      <c r="D337" s="33"/>
      <c r="E337" s="33"/>
      <c r="F337" s="33"/>
      <c r="G337" s="33"/>
      <c r="H337" s="33"/>
      <c r="I337" s="33"/>
      <c r="J337" s="11" t="e">
        <f t="shared" si="44"/>
        <v>#DIV/0!</v>
      </c>
      <c r="K337" s="11" t="e">
        <f t="shared" si="45"/>
        <v>#DIV/0!</v>
      </c>
      <c r="L337" s="11" t="e">
        <f t="shared" si="46"/>
        <v>#DIV/0!</v>
      </c>
      <c r="M337" s="6"/>
      <c r="N337" s="6"/>
      <c r="O337" s="6"/>
      <c r="P337" s="6"/>
      <c r="Q337" s="6"/>
      <c r="R337" s="6"/>
      <c r="S337" s="6"/>
      <c r="T337" s="6"/>
      <c r="U337" s="6"/>
    </row>
    <row r="338" spans="1:21" ht="24.75" thickBot="1">
      <c r="A338" s="34" t="s">
        <v>96</v>
      </c>
      <c r="B338" s="35" t="s">
        <v>97</v>
      </c>
      <c r="C338" s="33"/>
      <c r="D338" s="33"/>
      <c r="E338" s="33"/>
      <c r="F338" s="33"/>
      <c r="G338" s="33"/>
      <c r="H338" s="33"/>
      <c r="I338" s="33"/>
      <c r="J338" s="11" t="e">
        <f t="shared" si="44"/>
        <v>#DIV/0!</v>
      </c>
      <c r="K338" s="11" t="e">
        <f t="shared" si="45"/>
        <v>#DIV/0!</v>
      </c>
      <c r="L338" s="11" t="e">
        <f t="shared" si="46"/>
        <v>#DIV/0!</v>
      </c>
      <c r="M338" s="6"/>
      <c r="N338" s="6"/>
      <c r="O338" s="6"/>
      <c r="P338" s="6"/>
      <c r="Q338" s="6"/>
      <c r="R338" s="6"/>
      <c r="S338" s="6"/>
      <c r="T338" s="6"/>
      <c r="U338" s="6"/>
    </row>
    <row r="339" spans="1:21" ht="12.75" customHeight="1" thickBot="1">
      <c r="A339" s="31"/>
      <c r="B339" s="32" t="s">
        <v>98</v>
      </c>
      <c r="C339" s="97">
        <f aca="true" t="shared" si="48" ref="C339:I339">SUM(C340:C348)</f>
        <v>0</v>
      </c>
      <c r="D339" s="97">
        <f t="shared" si="48"/>
        <v>0</v>
      </c>
      <c r="E339" s="97">
        <f t="shared" si="48"/>
        <v>0</v>
      </c>
      <c r="F339" s="97">
        <f>SUM(F340:F348)</f>
        <v>0</v>
      </c>
      <c r="G339" s="97">
        <f t="shared" si="48"/>
        <v>0</v>
      </c>
      <c r="H339" s="97">
        <f t="shared" si="48"/>
        <v>0</v>
      </c>
      <c r="I339" s="97">
        <f t="shared" si="48"/>
        <v>0</v>
      </c>
      <c r="J339" s="96" t="e">
        <f t="shared" si="44"/>
        <v>#DIV/0!</v>
      </c>
      <c r="K339" s="96" t="e">
        <f t="shared" si="45"/>
        <v>#DIV/0!</v>
      </c>
      <c r="L339" s="96" t="e">
        <f t="shared" si="46"/>
        <v>#DIV/0!</v>
      </c>
      <c r="M339" s="6"/>
      <c r="N339" s="6"/>
      <c r="O339" s="6"/>
      <c r="P339" s="6"/>
      <c r="Q339" s="6"/>
      <c r="R339" s="6"/>
      <c r="S339" s="6"/>
      <c r="T339" s="6"/>
      <c r="U339" s="6"/>
    </row>
    <row r="340" spans="1:21" ht="15.75" thickBot="1">
      <c r="A340" s="34" t="s">
        <v>99</v>
      </c>
      <c r="B340" s="35" t="s">
        <v>100</v>
      </c>
      <c r="C340" s="33"/>
      <c r="D340" s="33"/>
      <c r="E340" s="33"/>
      <c r="F340" s="33"/>
      <c r="G340" s="33"/>
      <c r="H340" s="33"/>
      <c r="I340" s="33"/>
      <c r="J340" s="11" t="e">
        <f t="shared" si="44"/>
        <v>#DIV/0!</v>
      </c>
      <c r="K340" s="11" t="e">
        <f t="shared" si="45"/>
        <v>#DIV/0!</v>
      </c>
      <c r="L340" s="11" t="e">
        <f t="shared" si="46"/>
        <v>#DIV/0!</v>
      </c>
      <c r="M340" s="6"/>
      <c r="N340" s="6"/>
      <c r="O340" s="6"/>
      <c r="P340" s="6"/>
      <c r="Q340" s="6"/>
      <c r="R340" s="6"/>
      <c r="S340" s="6"/>
      <c r="T340" s="6"/>
      <c r="U340" s="6"/>
    </row>
    <row r="341" spans="1:21" ht="15.75" thickBot="1">
      <c r="A341" s="34" t="s">
        <v>101</v>
      </c>
      <c r="B341" s="35" t="s">
        <v>102</v>
      </c>
      <c r="C341" s="33"/>
      <c r="D341" s="33"/>
      <c r="E341" s="33"/>
      <c r="F341" s="33"/>
      <c r="G341" s="33"/>
      <c r="H341" s="33"/>
      <c r="I341" s="33"/>
      <c r="J341" s="11" t="e">
        <f t="shared" si="44"/>
        <v>#DIV/0!</v>
      </c>
      <c r="K341" s="11" t="e">
        <f t="shared" si="45"/>
        <v>#DIV/0!</v>
      </c>
      <c r="L341" s="11" t="e">
        <f t="shared" si="46"/>
        <v>#DIV/0!</v>
      </c>
      <c r="M341" s="6"/>
      <c r="N341" s="6"/>
      <c r="O341" s="6"/>
      <c r="P341" s="6"/>
      <c r="Q341" s="6"/>
      <c r="R341" s="6"/>
      <c r="S341" s="6"/>
      <c r="T341" s="6"/>
      <c r="U341" s="6"/>
    </row>
    <row r="342" spans="1:21" ht="15.75" thickBot="1">
      <c r="A342" s="34" t="s">
        <v>103</v>
      </c>
      <c r="B342" s="35" t="s">
        <v>104</v>
      </c>
      <c r="C342" s="36"/>
      <c r="D342" s="36"/>
      <c r="E342" s="36"/>
      <c r="F342" s="36"/>
      <c r="G342" s="36"/>
      <c r="H342" s="36"/>
      <c r="I342" s="36"/>
      <c r="J342" s="11" t="e">
        <f t="shared" si="44"/>
        <v>#DIV/0!</v>
      </c>
      <c r="K342" s="11" t="e">
        <f t="shared" si="45"/>
        <v>#DIV/0!</v>
      </c>
      <c r="L342" s="11" t="e">
        <f t="shared" si="46"/>
        <v>#DIV/0!</v>
      </c>
      <c r="M342" s="6"/>
      <c r="N342" s="6"/>
      <c r="O342" s="6"/>
      <c r="P342" s="6"/>
      <c r="Q342" s="6"/>
      <c r="R342" s="6"/>
      <c r="S342" s="6"/>
      <c r="T342" s="6"/>
      <c r="U342" s="6"/>
    </row>
    <row r="343" spans="1:21" ht="24.75" thickBot="1">
      <c r="A343" s="34" t="s">
        <v>105</v>
      </c>
      <c r="B343" s="35" t="s">
        <v>106</v>
      </c>
      <c r="C343" s="36"/>
      <c r="D343" s="36"/>
      <c r="E343" s="36"/>
      <c r="F343" s="36"/>
      <c r="G343" s="36"/>
      <c r="H343" s="36"/>
      <c r="I343" s="36"/>
      <c r="J343" s="11" t="e">
        <f t="shared" si="44"/>
        <v>#DIV/0!</v>
      </c>
      <c r="K343" s="11" t="e">
        <f t="shared" si="45"/>
        <v>#DIV/0!</v>
      </c>
      <c r="L343" s="11" t="e">
        <f t="shared" si="46"/>
        <v>#DIV/0!</v>
      </c>
      <c r="M343" s="6"/>
      <c r="N343" s="6"/>
      <c r="O343" s="6"/>
      <c r="P343" s="6"/>
      <c r="Q343" s="6"/>
      <c r="R343" s="6"/>
      <c r="S343" s="6"/>
      <c r="T343" s="6"/>
      <c r="U343" s="6"/>
    </row>
    <row r="344" spans="1:21" ht="23.25" customHeight="1" thickBot="1">
      <c r="A344" s="37" t="s">
        <v>107</v>
      </c>
      <c r="B344" s="35" t="s">
        <v>108</v>
      </c>
      <c r="C344" s="36"/>
      <c r="D344" s="36"/>
      <c r="E344" s="36"/>
      <c r="F344" s="36"/>
      <c r="G344" s="36"/>
      <c r="H344" s="36"/>
      <c r="I344" s="36"/>
      <c r="J344" s="11" t="e">
        <f t="shared" si="44"/>
        <v>#DIV/0!</v>
      </c>
      <c r="K344" s="11" t="e">
        <f t="shared" si="45"/>
        <v>#DIV/0!</v>
      </c>
      <c r="L344" s="11" t="e">
        <f t="shared" si="46"/>
        <v>#DIV/0!</v>
      </c>
      <c r="M344" s="6"/>
      <c r="N344" s="6"/>
      <c r="O344" s="6"/>
      <c r="P344" s="6"/>
      <c r="Q344" s="6"/>
      <c r="R344" s="6"/>
      <c r="S344" s="6"/>
      <c r="T344" s="6"/>
      <c r="U344" s="6"/>
    </row>
    <row r="345" spans="1:21" ht="24.75" thickBot="1">
      <c r="A345" s="34" t="s">
        <v>109</v>
      </c>
      <c r="B345" s="35" t="s">
        <v>110</v>
      </c>
      <c r="C345" s="36"/>
      <c r="D345" s="36"/>
      <c r="E345" s="36"/>
      <c r="F345" s="36"/>
      <c r="G345" s="36"/>
      <c r="H345" s="36"/>
      <c r="I345" s="36"/>
      <c r="J345" s="11" t="e">
        <f t="shared" si="44"/>
        <v>#DIV/0!</v>
      </c>
      <c r="K345" s="11" t="e">
        <f t="shared" si="45"/>
        <v>#DIV/0!</v>
      </c>
      <c r="L345" s="11" t="e">
        <f t="shared" si="46"/>
        <v>#DIV/0!</v>
      </c>
      <c r="M345" s="6"/>
      <c r="N345" s="6"/>
      <c r="O345" s="6"/>
      <c r="P345" s="6"/>
      <c r="Q345" s="6"/>
      <c r="R345" s="6"/>
      <c r="S345" s="6"/>
      <c r="T345" s="6"/>
      <c r="U345" s="6"/>
    </row>
    <row r="346" spans="1:21" ht="15.75" thickBot="1">
      <c r="A346" s="34" t="s">
        <v>111</v>
      </c>
      <c r="B346" s="35" t="s">
        <v>112</v>
      </c>
      <c r="C346" s="36"/>
      <c r="D346" s="36"/>
      <c r="E346" s="36"/>
      <c r="F346" s="36"/>
      <c r="G346" s="36"/>
      <c r="H346" s="36"/>
      <c r="I346" s="36"/>
      <c r="J346" s="11" t="e">
        <f t="shared" si="44"/>
        <v>#DIV/0!</v>
      </c>
      <c r="K346" s="11" t="e">
        <f t="shared" si="45"/>
        <v>#DIV/0!</v>
      </c>
      <c r="L346" s="11" t="e">
        <f t="shared" si="46"/>
        <v>#DIV/0!</v>
      </c>
      <c r="M346" s="6"/>
      <c r="N346" s="6"/>
      <c r="O346" s="6"/>
      <c r="P346" s="6"/>
      <c r="Q346" s="6"/>
      <c r="R346" s="6"/>
      <c r="S346" s="6"/>
      <c r="T346" s="6"/>
      <c r="U346" s="6"/>
    </row>
    <row r="347" spans="1:21" ht="24.75" thickBot="1">
      <c r="A347" s="34" t="s">
        <v>113</v>
      </c>
      <c r="B347" s="35" t="s">
        <v>114</v>
      </c>
      <c r="C347" s="36"/>
      <c r="D347" s="36"/>
      <c r="E347" s="36"/>
      <c r="F347" s="36"/>
      <c r="G347" s="36"/>
      <c r="H347" s="36"/>
      <c r="I347" s="36"/>
      <c r="J347" s="11" t="e">
        <f t="shared" si="44"/>
        <v>#DIV/0!</v>
      </c>
      <c r="K347" s="11" t="e">
        <f t="shared" si="45"/>
        <v>#DIV/0!</v>
      </c>
      <c r="L347" s="11" t="e">
        <f t="shared" si="46"/>
        <v>#DIV/0!</v>
      </c>
      <c r="M347" s="6"/>
      <c r="N347" s="6"/>
      <c r="O347" s="6"/>
      <c r="P347" s="6"/>
      <c r="Q347" s="6"/>
      <c r="R347" s="6"/>
      <c r="S347" s="6"/>
      <c r="T347" s="6"/>
      <c r="U347" s="6"/>
    </row>
    <row r="348" spans="1:21" ht="24.75" thickBot="1">
      <c r="A348" s="34" t="s">
        <v>115</v>
      </c>
      <c r="B348" s="35" t="s">
        <v>116</v>
      </c>
      <c r="C348" s="36"/>
      <c r="D348" s="36"/>
      <c r="E348" s="36"/>
      <c r="F348" s="36"/>
      <c r="G348" s="36"/>
      <c r="H348" s="36"/>
      <c r="I348" s="36"/>
      <c r="J348" s="11" t="e">
        <f t="shared" si="44"/>
        <v>#DIV/0!</v>
      </c>
      <c r="K348" s="11" t="e">
        <f t="shared" si="45"/>
        <v>#DIV/0!</v>
      </c>
      <c r="L348" s="11" t="e">
        <f t="shared" si="46"/>
        <v>#DIV/0!</v>
      </c>
      <c r="M348" s="6"/>
      <c r="N348" s="6"/>
      <c r="O348" s="6"/>
      <c r="P348" s="6"/>
      <c r="Q348" s="6"/>
      <c r="R348" s="6"/>
      <c r="S348" s="6"/>
      <c r="T348" s="6"/>
      <c r="U348" s="6"/>
    </row>
    <row r="349" spans="1:21" ht="24.75" thickBot="1">
      <c r="A349" s="38"/>
      <c r="B349" s="32" t="s">
        <v>117</v>
      </c>
      <c r="C349" s="95">
        <f aca="true" t="shared" si="49" ref="C349:I349">SUM(C350)</f>
        <v>0</v>
      </c>
      <c r="D349" s="95">
        <f t="shared" si="49"/>
        <v>0</v>
      </c>
      <c r="E349" s="95">
        <f t="shared" si="49"/>
        <v>0</v>
      </c>
      <c r="F349" s="95">
        <f>SUM(F350)</f>
        <v>0</v>
      </c>
      <c r="G349" s="95">
        <f t="shared" si="49"/>
        <v>0</v>
      </c>
      <c r="H349" s="95">
        <f t="shared" si="49"/>
        <v>0</v>
      </c>
      <c r="I349" s="95">
        <f t="shared" si="49"/>
        <v>0</v>
      </c>
      <c r="J349" s="96" t="e">
        <f t="shared" si="44"/>
        <v>#DIV/0!</v>
      </c>
      <c r="K349" s="96" t="e">
        <f t="shared" si="45"/>
        <v>#DIV/0!</v>
      </c>
      <c r="L349" s="96" t="e">
        <f t="shared" si="46"/>
        <v>#DIV/0!</v>
      </c>
      <c r="M349" s="6"/>
      <c r="N349" s="6"/>
      <c r="O349" s="6"/>
      <c r="P349" s="6"/>
      <c r="Q349" s="6"/>
      <c r="R349" s="6"/>
      <c r="S349" s="6"/>
      <c r="T349" s="6"/>
      <c r="U349" s="6"/>
    </row>
    <row r="350" spans="1:21" ht="24.75" thickBot="1">
      <c r="A350" s="34" t="s">
        <v>118</v>
      </c>
      <c r="B350" s="35" t="s">
        <v>117</v>
      </c>
      <c r="C350" s="36"/>
      <c r="D350" s="36"/>
      <c r="E350" s="36"/>
      <c r="F350" s="36"/>
      <c r="G350" s="36"/>
      <c r="H350" s="36"/>
      <c r="I350" s="36"/>
      <c r="J350" s="11" t="e">
        <f t="shared" si="44"/>
        <v>#DIV/0!</v>
      </c>
      <c r="K350" s="11" t="e">
        <f t="shared" si="45"/>
        <v>#DIV/0!</v>
      </c>
      <c r="L350" s="11" t="e">
        <f t="shared" si="46"/>
        <v>#DIV/0!</v>
      </c>
      <c r="M350" s="6"/>
      <c r="N350" s="6"/>
      <c r="O350" s="6"/>
      <c r="P350" s="6"/>
      <c r="Q350" s="6"/>
      <c r="R350" s="6"/>
      <c r="S350" s="6"/>
      <c r="T350" s="6"/>
      <c r="U350" s="6"/>
    </row>
    <row r="351" spans="1:21" ht="24.75" thickBot="1">
      <c r="A351" s="31"/>
      <c r="B351" s="32" t="s">
        <v>119</v>
      </c>
      <c r="C351" s="95">
        <f aca="true" t="shared" si="50" ref="C351:I351">SUM(C352:C354)</f>
        <v>0</v>
      </c>
      <c r="D351" s="95">
        <f t="shared" si="50"/>
        <v>0</v>
      </c>
      <c r="E351" s="95">
        <f t="shared" si="50"/>
        <v>0</v>
      </c>
      <c r="F351" s="95">
        <f>SUM(F352:F354)</f>
        <v>0</v>
      </c>
      <c r="G351" s="95">
        <f t="shared" si="50"/>
        <v>0</v>
      </c>
      <c r="H351" s="95">
        <f t="shared" si="50"/>
        <v>0</v>
      </c>
      <c r="I351" s="95">
        <f t="shared" si="50"/>
        <v>0</v>
      </c>
      <c r="J351" s="96" t="e">
        <f t="shared" si="44"/>
        <v>#DIV/0!</v>
      </c>
      <c r="K351" s="96" t="e">
        <f t="shared" si="45"/>
        <v>#DIV/0!</v>
      </c>
      <c r="L351" s="96" t="e">
        <f t="shared" si="46"/>
        <v>#DIV/0!</v>
      </c>
      <c r="M351" s="6"/>
      <c r="N351" s="6"/>
      <c r="O351" s="6"/>
      <c r="P351" s="6"/>
      <c r="Q351" s="6"/>
      <c r="R351" s="6"/>
      <c r="S351" s="6"/>
      <c r="T351" s="6"/>
      <c r="U351" s="6"/>
    </row>
    <row r="352" spans="1:21" ht="15.75" thickBot="1">
      <c r="A352" s="34" t="s">
        <v>120</v>
      </c>
      <c r="B352" s="35" t="s">
        <v>121</v>
      </c>
      <c r="C352" s="36"/>
      <c r="D352" s="36"/>
      <c r="E352" s="36"/>
      <c r="F352" s="36"/>
      <c r="G352" s="36"/>
      <c r="H352" s="36"/>
      <c r="I352" s="36"/>
      <c r="J352" s="11" t="e">
        <f t="shared" si="44"/>
        <v>#DIV/0!</v>
      </c>
      <c r="K352" s="11" t="e">
        <f t="shared" si="45"/>
        <v>#DIV/0!</v>
      </c>
      <c r="L352" s="11" t="e">
        <f t="shared" si="46"/>
        <v>#DIV/0!</v>
      </c>
      <c r="M352" s="6"/>
      <c r="N352" s="6"/>
      <c r="O352" s="6"/>
      <c r="P352" s="6"/>
      <c r="Q352" s="6"/>
      <c r="R352" s="6"/>
      <c r="S352" s="6"/>
      <c r="T352" s="6"/>
      <c r="U352" s="6"/>
    </row>
    <row r="353" spans="1:21" ht="24.75" thickBot="1">
      <c r="A353" s="34" t="s">
        <v>122</v>
      </c>
      <c r="B353" s="35" t="s">
        <v>123</v>
      </c>
      <c r="C353" s="36"/>
      <c r="D353" s="36"/>
      <c r="E353" s="36"/>
      <c r="F353" s="36"/>
      <c r="G353" s="36"/>
      <c r="H353" s="36"/>
      <c r="I353" s="36"/>
      <c r="J353" s="11" t="e">
        <f t="shared" si="44"/>
        <v>#DIV/0!</v>
      </c>
      <c r="K353" s="11" t="e">
        <f t="shared" si="45"/>
        <v>#DIV/0!</v>
      </c>
      <c r="L353" s="11" t="e">
        <f t="shared" si="46"/>
        <v>#DIV/0!</v>
      </c>
      <c r="M353" s="6"/>
      <c r="N353" s="6"/>
      <c r="O353" s="6"/>
      <c r="P353" s="6"/>
      <c r="Q353" s="6"/>
      <c r="R353" s="6"/>
      <c r="S353" s="6"/>
      <c r="T353" s="6"/>
      <c r="U353" s="6"/>
    </row>
    <row r="354" spans="1:21" ht="24.75" thickBot="1">
      <c r="A354" s="34" t="s">
        <v>124</v>
      </c>
      <c r="B354" s="35" t="s">
        <v>125</v>
      </c>
      <c r="C354" s="36"/>
      <c r="D354" s="36"/>
      <c r="E354" s="36"/>
      <c r="F354" s="36"/>
      <c r="G354" s="36"/>
      <c r="H354" s="36"/>
      <c r="I354" s="36"/>
      <c r="J354" s="11" t="e">
        <f t="shared" si="44"/>
        <v>#DIV/0!</v>
      </c>
      <c r="K354" s="11" t="e">
        <f t="shared" si="45"/>
        <v>#DIV/0!</v>
      </c>
      <c r="L354" s="11" t="e">
        <f t="shared" si="46"/>
        <v>#DIV/0!</v>
      </c>
      <c r="M354" s="6"/>
      <c r="N354" s="6"/>
      <c r="O354" s="6"/>
      <c r="P354" s="6"/>
      <c r="Q354" s="6"/>
      <c r="R354" s="6"/>
      <c r="S354" s="6"/>
      <c r="T354" s="6"/>
      <c r="U354" s="6"/>
    </row>
    <row r="355" spans="1:21" ht="15.75" thickBot="1">
      <c r="A355" s="31"/>
      <c r="B355" s="32" t="s">
        <v>126</v>
      </c>
      <c r="C355" s="95">
        <f aca="true" t="shared" si="51" ref="C355:I355">C356</f>
        <v>0</v>
      </c>
      <c r="D355" s="95">
        <f t="shared" si="51"/>
        <v>0</v>
      </c>
      <c r="E355" s="95">
        <f t="shared" si="51"/>
        <v>0</v>
      </c>
      <c r="F355" s="95">
        <f>F356</f>
        <v>0</v>
      </c>
      <c r="G355" s="95">
        <f t="shared" si="51"/>
        <v>0</v>
      </c>
      <c r="H355" s="95">
        <f t="shared" si="51"/>
        <v>0</v>
      </c>
      <c r="I355" s="95">
        <f t="shared" si="51"/>
        <v>0</v>
      </c>
      <c r="J355" s="96" t="e">
        <f t="shared" si="44"/>
        <v>#DIV/0!</v>
      </c>
      <c r="K355" s="96" t="e">
        <f t="shared" si="45"/>
        <v>#DIV/0!</v>
      </c>
      <c r="L355" s="96" t="e">
        <f t="shared" si="46"/>
        <v>#DIV/0!</v>
      </c>
      <c r="M355" s="6"/>
      <c r="N355" s="6"/>
      <c r="O355" s="6"/>
      <c r="P355" s="6"/>
      <c r="Q355" s="6"/>
      <c r="R355" s="6"/>
      <c r="S355" s="6"/>
      <c r="T355" s="6"/>
      <c r="U355" s="6"/>
    </row>
    <row r="356" spans="1:21" ht="15.75" thickBot="1">
      <c r="A356" s="34" t="s">
        <v>127</v>
      </c>
      <c r="B356" s="35" t="s">
        <v>126</v>
      </c>
      <c r="C356" s="36"/>
      <c r="D356" s="36"/>
      <c r="E356" s="36"/>
      <c r="F356" s="36"/>
      <c r="G356" s="36"/>
      <c r="H356" s="36"/>
      <c r="I356" s="36"/>
      <c r="J356" s="11" t="e">
        <f t="shared" si="44"/>
        <v>#DIV/0!</v>
      </c>
      <c r="K356" s="11" t="e">
        <f t="shared" si="45"/>
        <v>#DIV/0!</v>
      </c>
      <c r="L356" s="11" t="e">
        <f t="shared" si="46"/>
        <v>#DIV/0!</v>
      </c>
      <c r="M356" s="6"/>
      <c r="N356" s="6"/>
      <c r="O356" s="6"/>
      <c r="P356" s="6"/>
      <c r="Q356" s="6"/>
      <c r="R356" s="6"/>
      <c r="S356" s="6"/>
      <c r="T356" s="6"/>
      <c r="U356" s="6"/>
    </row>
    <row r="357" spans="1:21" ht="48.75" thickBot="1">
      <c r="A357" s="120" t="s">
        <v>128</v>
      </c>
      <c r="B357" s="121" t="s">
        <v>642</v>
      </c>
      <c r="C357" s="122">
        <f aca="true" t="shared" si="52" ref="C357:I357">C358+C367+C374+C381</f>
        <v>0</v>
      </c>
      <c r="D357" s="122">
        <f t="shared" si="52"/>
        <v>0</v>
      </c>
      <c r="E357" s="122">
        <f t="shared" si="52"/>
        <v>0</v>
      </c>
      <c r="F357" s="122">
        <f>F358+F367+F374+F381</f>
        <v>0</v>
      </c>
      <c r="G357" s="122">
        <f t="shared" si="52"/>
        <v>0</v>
      </c>
      <c r="H357" s="122">
        <f t="shared" si="52"/>
        <v>0</v>
      </c>
      <c r="I357" s="122">
        <f t="shared" si="52"/>
        <v>0</v>
      </c>
      <c r="J357" s="119" t="e">
        <f t="shared" si="44"/>
        <v>#DIV/0!</v>
      </c>
      <c r="K357" s="119" t="e">
        <f t="shared" si="45"/>
        <v>#DIV/0!</v>
      </c>
      <c r="L357" s="119" t="e">
        <f t="shared" si="46"/>
        <v>#DIV/0!</v>
      </c>
      <c r="M357" s="6"/>
      <c r="N357" s="6"/>
      <c r="O357" s="6"/>
      <c r="P357" s="6"/>
      <c r="Q357" s="6"/>
      <c r="R357" s="6"/>
      <c r="S357" s="6"/>
      <c r="T357" s="6"/>
      <c r="U357" s="6"/>
    </row>
    <row r="358" spans="1:21" ht="12.75" customHeight="1" thickBot="1">
      <c r="A358" s="31"/>
      <c r="B358" s="32" t="s">
        <v>129</v>
      </c>
      <c r="C358" s="95">
        <f aca="true" t="shared" si="53" ref="C358:I358">SUM(C359:C366)</f>
        <v>0</v>
      </c>
      <c r="D358" s="95">
        <f t="shared" si="53"/>
        <v>0</v>
      </c>
      <c r="E358" s="95">
        <f t="shared" si="53"/>
        <v>0</v>
      </c>
      <c r="F358" s="95">
        <f>SUM(F359:F366)</f>
        <v>0</v>
      </c>
      <c r="G358" s="95">
        <f t="shared" si="53"/>
        <v>0</v>
      </c>
      <c r="H358" s="95">
        <f t="shared" si="53"/>
        <v>0</v>
      </c>
      <c r="I358" s="95">
        <f t="shared" si="53"/>
        <v>0</v>
      </c>
      <c r="J358" s="96" t="e">
        <f t="shared" si="44"/>
        <v>#DIV/0!</v>
      </c>
      <c r="K358" s="96" t="e">
        <f t="shared" si="45"/>
        <v>#DIV/0!</v>
      </c>
      <c r="L358" s="96" t="e">
        <f t="shared" si="46"/>
        <v>#DIV/0!</v>
      </c>
      <c r="M358" s="6"/>
      <c r="N358" s="6"/>
      <c r="O358" s="6"/>
      <c r="P358" s="6"/>
      <c r="Q358" s="6"/>
      <c r="R358" s="6"/>
      <c r="S358" s="6"/>
      <c r="T358" s="6"/>
      <c r="U358" s="6"/>
    </row>
    <row r="359" spans="1:21" ht="24.75" thickBot="1">
      <c r="A359" s="34" t="s">
        <v>130</v>
      </c>
      <c r="B359" s="35" t="s">
        <v>131</v>
      </c>
      <c r="C359" s="36"/>
      <c r="D359" s="36"/>
      <c r="E359" s="36"/>
      <c r="F359" s="36"/>
      <c r="G359" s="36"/>
      <c r="H359" s="36"/>
      <c r="I359" s="36"/>
      <c r="J359" s="11" t="e">
        <f t="shared" si="44"/>
        <v>#DIV/0!</v>
      </c>
      <c r="K359" s="11" t="e">
        <f t="shared" si="45"/>
        <v>#DIV/0!</v>
      </c>
      <c r="L359" s="11" t="e">
        <f t="shared" si="46"/>
        <v>#DIV/0!</v>
      </c>
      <c r="M359" s="6"/>
      <c r="N359" s="6"/>
      <c r="O359" s="6"/>
      <c r="P359" s="6"/>
      <c r="Q359" s="6"/>
      <c r="R359" s="6"/>
      <c r="S359" s="6"/>
      <c r="T359" s="6"/>
      <c r="U359" s="6"/>
    </row>
    <row r="360" spans="1:21" ht="15.75" thickBot="1">
      <c r="A360" s="34" t="s">
        <v>132</v>
      </c>
      <c r="B360" s="35" t="s">
        <v>133</v>
      </c>
      <c r="C360" s="36"/>
      <c r="D360" s="36"/>
      <c r="E360" s="36"/>
      <c r="F360" s="36"/>
      <c r="G360" s="36"/>
      <c r="H360" s="36"/>
      <c r="I360" s="36"/>
      <c r="J360" s="11" t="e">
        <f t="shared" si="44"/>
        <v>#DIV/0!</v>
      </c>
      <c r="K360" s="11" t="e">
        <f t="shared" si="45"/>
        <v>#DIV/0!</v>
      </c>
      <c r="L360" s="11" t="e">
        <f t="shared" si="46"/>
        <v>#DIV/0!</v>
      </c>
      <c r="M360" s="6"/>
      <c r="N360" s="6"/>
      <c r="O360" s="6"/>
      <c r="P360" s="6"/>
      <c r="Q360" s="6"/>
      <c r="R360" s="6"/>
      <c r="S360" s="6"/>
      <c r="T360" s="6"/>
      <c r="U360" s="6"/>
    </row>
    <row r="361" spans="1:21" ht="24.75" thickBot="1">
      <c r="A361" s="34" t="s">
        <v>134</v>
      </c>
      <c r="B361" s="35" t="s">
        <v>135</v>
      </c>
      <c r="C361" s="36"/>
      <c r="D361" s="36"/>
      <c r="E361" s="36"/>
      <c r="F361" s="36"/>
      <c r="G361" s="36"/>
      <c r="H361" s="36"/>
      <c r="I361" s="36"/>
      <c r="J361" s="11" t="e">
        <f t="shared" si="44"/>
        <v>#DIV/0!</v>
      </c>
      <c r="K361" s="11" t="e">
        <f t="shared" si="45"/>
        <v>#DIV/0!</v>
      </c>
      <c r="L361" s="11" t="e">
        <f t="shared" si="46"/>
        <v>#DIV/0!</v>
      </c>
      <c r="M361" s="6"/>
      <c r="N361" s="6"/>
      <c r="O361" s="6"/>
      <c r="P361" s="6"/>
      <c r="Q361" s="6"/>
      <c r="R361" s="6"/>
      <c r="S361" s="6"/>
      <c r="T361" s="6"/>
      <c r="U361" s="6"/>
    </row>
    <row r="362" spans="1:21" ht="15.75" thickBot="1">
      <c r="A362" s="34" t="s">
        <v>136</v>
      </c>
      <c r="B362" s="35" t="s">
        <v>137</v>
      </c>
      <c r="C362" s="36"/>
      <c r="D362" s="36"/>
      <c r="E362" s="36"/>
      <c r="F362" s="36"/>
      <c r="G362" s="36"/>
      <c r="H362" s="36"/>
      <c r="I362" s="36"/>
      <c r="J362" s="11" t="e">
        <f t="shared" si="44"/>
        <v>#DIV/0!</v>
      </c>
      <c r="K362" s="11" t="e">
        <f t="shared" si="45"/>
        <v>#DIV/0!</v>
      </c>
      <c r="L362" s="11" t="e">
        <f t="shared" si="46"/>
        <v>#DIV/0!</v>
      </c>
      <c r="M362" s="6"/>
      <c r="N362" s="6"/>
      <c r="O362" s="6"/>
      <c r="P362" s="6"/>
      <c r="Q362" s="6"/>
      <c r="R362" s="6"/>
      <c r="S362" s="6"/>
      <c r="T362" s="6"/>
      <c r="U362" s="6"/>
    </row>
    <row r="363" spans="1:21" ht="15.75" thickBot="1">
      <c r="A363" s="34" t="s">
        <v>138</v>
      </c>
      <c r="B363" s="35" t="s">
        <v>139</v>
      </c>
      <c r="C363" s="36"/>
      <c r="D363" s="36"/>
      <c r="E363" s="36"/>
      <c r="F363" s="36"/>
      <c r="G363" s="36"/>
      <c r="H363" s="36"/>
      <c r="I363" s="36"/>
      <c r="J363" s="11" t="e">
        <f t="shared" si="44"/>
        <v>#DIV/0!</v>
      </c>
      <c r="K363" s="11" t="e">
        <f t="shared" si="45"/>
        <v>#DIV/0!</v>
      </c>
      <c r="L363" s="11" t="e">
        <f t="shared" si="46"/>
        <v>#DIV/0!</v>
      </c>
      <c r="M363" s="6"/>
      <c r="N363" s="6"/>
      <c r="O363" s="6"/>
      <c r="P363" s="6"/>
      <c r="Q363" s="6"/>
      <c r="R363" s="6"/>
      <c r="S363" s="6"/>
      <c r="T363" s="6"/>
      <c r="U363" s="6"/>
    </row>
    <row r="364" spans="1:21" ht="15.75" thickBot="1">
      <c r="A364" s="34" t="s">
        <v>140</v>
      </c>
      <c r="B364" s="35" t="s">
        <v>141</v>
      </c>
      <c r="C364" s="36"/>
      <c r="D364" s="36"/>
      <c r="E364" s="36"/>
      <c r="F364" s="36"/>
      <c r="G364" s="36"/>
      <c r="H364" s="36"/>
      <c r="I364" s="36"/>
      <c r="J364" s="11" t="e">
        <f t="shared" si="44"/>
        <v>#DIV/0!</v>
      </c>
      <c r="K364" s="11" t="e">
        <f t="shared" si="45"/>
        <v>#DIV/0!</v>
      </c>
      <c r="L364" s="11" t="e">
        <f t="shared" si="46"/>
        <v>#DIV/0!</v>
      </c>
      <c r="M364" s="6"/>
      <c r="N364" s="6"/>
      <c r="O364" s="6"/>
      <c r="P364" s="6"/>
      <c r="Q364" s="6"/>
      <c r="R364" s="6"/>
      <c r="S364" s="6"/>
      <c r="T364" s="6"/>
      <c r="U364" s="6"/>
    </row>
    <row r="365" spans="1:21" ht="24.75" thickBot="1">
      <c r="A365" s="34" t="s">
        <v>142</v>
      </c>
      <c r="B365" s="35" t="s">
        <v>143</v>
      </c>
      <c r="C365" s="36"/>
      <c r="D365" s="36"/>
      <c r="E365" s="36"/>
      <c r="F365" s="36"/>
      <c r="G365" s="36"/>
      <c r="H365" s="36"/>
      <c r="I365" s="36"/>
      <c r="J365" s="11" t="e">
        <f t="shared" si="44"/>
        <v>#DIV/0!</v>
      </c>
      <c r="K365" s="11" t="e">
        <f t="shared" si="45"/>
        <v>#DIV/0!</v>
      </c>
      <c r="L365" s="11" t="e">
        <f t="shared" si="46"/>
        <v>#DIV/0!</v>
      </c>
      <c r="M365" s="6"/>
      <c r="N365" s="6"/>
      <c r="O365" s="6"/>
      <c r="P365" s="6"/>
      <c r="Q365" s="6"/>
      <c r="R365" s="6"/>
      <c r="S365" s="6"/>
      <c r="T365" s="6"/>
      <c r="U365" s="6"/>
    </row>
    <row r="366" spans="1:21" ht="24.75" thickBot="1">
      <c r="A366" s="34" t="s">
        <v>144</v>
      </c>
      <c r="B366" s="35" t="s">
        <v>145</v>
      </c>
      <c r="C366" s="36"/>
      <c r="D366" s="36"/>
      <c r="E366" s="36"/>
      <c r="F366" s="36"/>
      <c r="G366" s="36"/>
      <c r="H366" s="36"/>
      <c r="I366" s="36"/>
      <c r="J366" s="11" t="e">
        <f t="shared" si="44"/>
        <v>#DIV/0!</v>
      </c>
      <c r="K366" s="11" t="e">
        <f t="shared" si="45"/>
        <v>#DIV/0!</v>
      </c>
      <c r="L366" s="11" t="e">
        <f t="shared" si="46"/>
        <v>#DIV/0!</v>
      </c>
      <c r="M366" s="6"/>
      <c r="N366" s="6"/>
      <c r="O366" s="6"/>
      <c r="P366" s="6"/>
      <c r="Q366" s="6"/>
      <c r="R366" s="6"/>
      <c r="S366" s="6"/>
      <c r="T366" s="6"/>
      <c r="U366" s="6"/>
    </row>
    <row r="367" spans="1:21" ht="15.75" thickBot="1">
      <c r="A367" s="38"/>
      <c r="B367" s="32" t="s">
        <v>146</v>
      </c>
      <c r="C367" s="95">
        <f aca="true" t="shared" si="54" ref="C367:I367">SUM(C368:C373)</f>
        <v>0</v>
      </c>
      <c r="D367" s="95">
        <f t="shared" si="54"/>
        <v>0</v>
      </c>
      <c r="E367" s="95">
        <f t="shared" si="54"/>
        <v>0</v>
      </c>
      <c r="F367" s="95">
        <f>SUM(F368:F373)</f>
        <v>0</v>
      </c>
      <c r="G367" s="95">
        <f t="shared" si="54"/>
        <v>0</v>
      </c>
      <c r="H367" s="95">
        <f t="shared" si="54"/>
        <v>0</v>
      </c>
      <c r="I367" s="95">
        <f t="shared" si="54"/>
        <v>0</v>
      </c>
      <c r="J367" s="96" t="e">
        <f t="shared" si="44"/>
        <v>#DIV/0!</v>
      </c>
      <c r="K367" s="96" t="e">
        <f t="shared" si="45"/>
        <v>#DIV/0!</v>
      </c>
      <c r="L367" s="96" t="e">
        <f t="shared" si="46"/>
        <v>#DIV/0!</v>
      </c>
      <c r="M367" s="6"/>
      <c r="N367" s="6"/>
      <c r="O367" s="6"/>
      <c r="P367" s="6"/>
      <c r="Q367" s="6"/>
      <c r="R367" s="6"/>
      <c r="S367" s="6"/>
      <c r="T367" s="6"/>
      <c r="U367" s="6"/>
    </row>
    <row r="368" spans="1:21" ht="24.75" thickBot="1">
      <c r="A368" s="34" t="s">
        <v>147</v>
      </c>
      <c r="B368" s="35" t="s">
        <v>148</v>
      </c>
      <c r="C368" s="36"/>
      <c r="D368" s="36"/>
      <c r="E368" s="36"/>
      <c r="F368" s="36"/>
      <c r="G368" s="36"/>
      <c r="H368" s="36"/>
      <c r="I368" s="36"/>
      <c r="J368" s="98" t="e">
        <f t="shared" si="44"/>
        <v>#DIV/0!</v>
      </c>
      <c r="K368" s="98" t="e">
        <f t="shared" si="45"/>
        <v>#DIV/0!</v>
      </c>
      <c r="L368" s="98" t="e">
        <f t="shared" si="46"/>
        <v>#DIV/0!</v>
      </c>
      <c r="M368" s="6"/>
      <c r="N368" s="6"/>
      <c r="O368" s="6"/>
      <c r="P368" s="6"/>
      <c r="Q368" s="6"/>
      <c r="R368" s="6"/>
      <c r="S368" s="6"/>
      <c r="T368" s="6"/>
      <c r="U368" s="6"/>
    </row>
    <row r="369" spans="1:21" ht="15.75" thickBot="1">
      <c r="A369" s="34" t="s">
        <v>149</v>
      </c>
      <c r="B369" s="35" t="s">
        <v>150</v>
      </c>
      <c r="C369" s="36"/>
      <c r="D369" s="36"/>
      <c r="E369" s="36"/>
      <c r="F369" s="36"/>
      <c r="G369" s="36"/>
      <c r="H369" s="36"/>
      <c r="I369" s="36"/>
      <c r="J369" s="98" t="e">
        <f t="shared" si="44"/>
        <v>#DIV/0!</v>
      </c>
      <c r="K369" s="98" t="e">
        <f t="shared" si="45"/>
        <v>#DIV/0!</v>
      </c>
      <c r="L369" s="98" t="e">
        <f t="shared" si="46"/>
        <v>#DIV/0!</v>
      </c>
      <c r="M369" s="6"/>
      <c r="N369" s="6"/>
      <c r="O369" s="6"/>
      <c r="P369" s="6"/>
      <c r="Q369" s="6"/>
      <c r="R369" s="6"/>
      <c r="S369" s="6"/>
      <c r="T369" s="6"/>
      <c r="U369" s="6"/>
    </row>
    <row r="370" spans="1:21" ht="15.75" thickBot="1">
      <c r="A370" s="34" t="s">
        <v>151</v>
      </c>
      <c r="B370" s="35" t="s">
        <v>152</v>
      </c>
      <c r="C370" s="36"/>
      <c r="D370" s="36"/>
      <c r="E370" s="36"/>
      <c r="F370" s="36"/>
      <c r="G370" s="36"/>
      <c r="H370" s="36"/>
      <c r="I370" s="36"/>
      <c r="J370" s="98" t="e">
        <f t="shared" si="44"/>
        <v>#DIV/0!</v>
      </c>
      <c r="K370" s="98" t="e">
        <f t="shared" si="45"/>
        <v>#DIV/0!</v>
      </c>
      <c r="L370" s="98" t="e">
        <f t="shared" si="46"/>
        <v>#DIV/0!</v>
      </c>
      <c r="M370" s="6"/>
      <c r="N370" s="6"/>
      <c r="O370" s="6"/>
      <c r="P370" s="6"/>
      <c r="Q370" s="6"/>
      <c r="R370" s="6"/>
      <c r="S370" s="6"/>
      <c r="T370" s="6"/>
      <c r="U370" s="6"/>
    </row>
    <row r="371" spans="1:21" ht="15.75" thickBot="1">
      <c r="A371" s="34" t="s">
        <v>153</v>
      </c>
      <c r="B371" s="35" t="s">
        <v>154</v>
      </c>
      <c r="C371" s="36"/>
      <c r="D371" s="36"/>
      <c r="E371" s="36"/>
      <c r="F371" s="36"/>
      <c r="G371" s="36"/>
      <c r="H371" s="36"/>
      <c r="I371" s="36"/>
      <c r="J371" s="98" t="e">
        <f t="shared" si="44"/>
        <v>#DIV/0!</v>
      </c>
      <c r="K371" s="98" t="e">
        <f t="shared" si="45"/>
        <v>#DIV/0!</v>
      </c>
      <c r="L371" s="98" t="e">
        <f t="shared" si="46"/>
        <v>#DIV/0!</v>
      </c>
      <c r="M371" s="6"/>
      <c r="N371" s="6"/>
      <c r="O371" s="6"/>
      <c r="P371" s="6"/>
      <c r="Q371" s="6"/>
      <c r="R371" s="6"/>
      <c r="S371" s="6"/>
      <c r="T371" s="6"/>
      <c r="U371" s="6"/>
    </row>
    <row r="372" spans="1:21" ht="15.75" thickBot="1">
      <c r="A372" s="34" t="s">
        <v>155</v>
      </c>
      <c r="B372" s="35" t="s">
        <v>156</v>
      </c>
      <c r="C372" s="36"/>
      <c r="D372" s="36"/>
      <c r="E372" s="36"/>
      <c r="F372" s="36"/>
      <c r="G372" s="36"/>
      <c r="H372" s="36"/>
      <c r="I372" s="36"/>
      <c r="J372" s="98" t="e">
        <f t="shared" si="44"/>
        <v>#DIV/0!</v>
      </c>
      <c r="K372" s="98" t="e">
        <f t="shared" si="45"/>
        <v>#DIV/0!</v>
      </c>
      <c r="L372" s="98" t="e">
        <f t="shared" si="46"/>
        <v>#DIV/0!</v>
      </c>
      <c r="M372" s="6"/>
      <c r="N372" s="6"/>
      <c r="O372" s="6"/>
      <c r="P372" s="6"/>
      <c r="Q372" s="6"/>
      <c r="R372" s="6"/>
      <c r="S372" s="6"/>
      <c r="T372" s="6"/>
      <c r="U372" s="6"/>
    </row>
    <row r="373" spans="1:21" ht="24.75" thickBot="1">
      <c r="A373" s="34" t="s">
        <v>157</v>
      </c>
      <c r="B373" s="35" t="s">
        <v>158</v>
      </c>
      <c r="C373" s="36"/>
      <c r="D373" s="36"/>
      <c r="E373" s="36"/>
      <c r="F373" s="36"/>
      <c r="G373" s="36"/>
      <c r="H373" s="36"/>
      <c r="I373" s="36"/>
      <c r="J373" s="98" t="e">
        <f t="shared" si="44"/>
        <v>#DIV/0!</v>
      </c>
      <c r="K373" s="98" t="e">
        <f t="shared" si="45"/>
        <v>#DIV/0!</v>
      </c>
      <c r="L373" s="98" t="e">
        <f t="shared" si="46"/>
        <v>#DIV/0!</v>
      </c>
      <c r="M373" s="6"/>
      <c r="N373" s="6"/>
      <c r="O373" s="6"/>
      <c r="P373" s="6"/>
      <c r="Q373" s="6"/>
      <c r="R373" s="6"/>
      <c r="S373" s="6"/>
      <c r="T373" s="6"/>
      <c r="U373" s="6"/>
    </row>
    <row r="374" spans="1:21" ht="15.75" thickBot="1">
      <c r="A374" s="39"/>
      <c r="B374" s="32" t="s">
        <v>159</v>
      </c>
      <c r="C374" s="95">
        <f aca="true" t="shared" si="55" ref="C374:I374">SUM(C375:C380)</f>
        <v>0</v>
      </c>
      <c r="D374" s="95">
        <f t="shared" si="55"/>
        <v>0</v>
      </c>
      <c r="E374" s="95">
        <f t="shared" si="55"/>
        <v>0</v>
      </c>
      <c r="F374" s="95">
        <f>SUM(F375:F380)</f>
        <v>0</v>
      </c>
      <c r="G374" s="95">
        <f t="shared" si="55"/>
        <v>0</v>
      </c>
      <c r="H374" s="95">
        <f t="shared" si="55"/>
        <v>0</v>
      </c>
      <c r="I374" s="95">
        <f t="shared" si="55"/>
        <v>0</v>
      </c>
      <c r="J374" s="96" t="e">
        <f t="shared" si="44"/>
        <v>#DIV/0!</v>
      </c>
      <c r="K374" s="96" t="e">
        <f t="shared" si="45"/>
        <v>#DIV/0!</v>
      </c>
      <c r="L374" s="96" t="e">
        <f t="shared" si="46"/>
        <v>#DIV/0!</v>
      </c>
      <c r="M374" s="6"/>
      <c r="N374" s="6"/>
      <c r="O374" s="6"/>
      <c r="P374" s="6"/>
      <c r="Q374" s="6"/>
      <c r="R374" s="6"/>
      <c r="S374" s="6"/>
      <c r="T374" s="6"/>
      <c r="U374" s="6"/>
    </row>
    <row r="375" spans="1:21" ht="24.75" thickBot="1">
      <c r="A375" s="34" t="s">
        <v>160</v>
      </c>
      <c r="B375" s="35" t="s">
        <v>161</v>
      </c>
      <c r="C375" s="36"/>
      <c r="D375" s="36"/>
      <c r="E375" s="36"/>
      <c r="F375" s="36"/>
      <c r="G375" s="36"/>
      <c r="H375" s="36"/>
      <c r="I375" s="36"/>
      <c r="J375" s="99" t="e">
        <f t="shared" si="44"/>
        <v>#DIV/0!</v>
      </c>
      <c r="K375" s="99" t="e">
        <f t="shared" si="45"/>
        <v>#DIV/0!</v>
      </c>
      <c r="L375" s="99" t="e">
        <f t="shared" si="46"/>
        <v>#DIV/0!</v>
      </c>
      <c r="M375" s="6"/>
      <c r="N375" s="6"/>
      <c r="O375" s="6"/>
      <c r="P375" s="6"/>
      <c r="Q375" s="6"/>
      <c r="R375" s="6"/>
      <c r="S375" s="6"/>
      <c r="T375" s="6"/>
      <c r="U375" s="6"/>
    </row>
    <row r="376" spans="1:21" ht="14.25" customHeight="1" thickBot="1">
      <c r="A376" s="37" t="s">
        <v>162</v>
      </c>
      <c r="B376" s="35" t="s">
        <v>163</v>
      </c>
      <c r="C376" s="36"/>
      <c r="D376" s="36"/>
      <c r="E376" s="36"/>
      <c r="F376" s="36"/>
      <c r="G376" s="36"/>
      <c r="H376" s="36"/>
      <c r="I376" s="36"/>
      <c r="J376" s="99" t="e">
        <f t="shared" si="44"/>
        <v>#DIV/0!</v>
      </c>
      <c r="K376" s="99" t="e">
        <f t="shared" si="45"/>
        <v>#DIV/0!</v>
      </c>
      <c r="L376" s="99" t="e">
        <f t="shared" si="46"/>
        <v>#DIV/0!</v>
      </c>
      <c r="M376" s="6"/>
      <c r="N376" s="6"/>
      <c r="O376" s="6"/>
      <c r="P376" s="6"/>
      <c r="Q376" s="6"/>
      <c r="R376" s="6"/>
      <c r="S376" s="6"/>
      <c r="T376" s="6"/>
      <c r="U376" s="6"/>
    </row>
    <row r="377" spans="1:21" ht="15.75" thickBot="1">
      <c r="A377" s="34" t="s">
        <v>164</v>
      </c>
      <c r="B377" s="35" t="s">
        <v>165</v>
      </c>
      <c r="C377" s="36"/>
      <c r="D377" s="36"/>
      <c r="E377" s="36"/>
      <c r="F377" s="36"/>
      <c r="G377" s="36"/>
      <c r="H377" s="36"/>
      <c r="I377" s="36"/>
      <c r="J377" s="99" t="e">
        <f t="shared" si="44"/>
        <v>#DIV/0!</v>
      </c>
      <c r="K377" s="99" t="e">
        <f t="shared" si="45"/>
        <v>#DIV/0!</v>
      </c>
      <c r="L377" s="99" t="e">
        <f t="shared" si="46"/>
        <v>#DIV/0!</v>
      </c>
      <c r="M377" s="6"/>
      <c r="N377" s="6"/>
      <c r="O377" s="6"/>
      <c r="P377" s="6"/>
      <c r="Q377" s="6"/>
      <c r="R377" s="6"/>
      <c r="S377" s="6"/>
      <c r="T377" s="6"/>
      <c r="U377" s="6"/>
    </row>
    <row r="378" spans="1:21" ht="15.75" thickBot="1">
      <c r="A378" s="34" t="s">
        <v>166</v>
      </c>
      <c r="B378" s="35" t="s">
        <v>167</v>
      </c>
      <c r="C378" s="36"/>
      <c r="D378" s="36"/>
      <c r="E378" s="36"/>
      <c r="F378" s="36"/>
      <c r="G378" s="36"/>
      <c r="H378" s="36"/>
      <c r="I378" s="36"/>
      <c r="J378" s="99" t="e">
        <f t="shared" si="44"/>
        <v>#DIV/0!</v>
      </c>
      <c r="K378" s="99" t="e">
        <f t="shared" si="45"/>
        <v>#DIV/0!</v>
      </c>
      <c r="L378" s="99" t="e">
        <f t="shared" si="46"/>
        <v>#DIV/0!</v>
      </c>
      <c r="M378" s="6"/>
      <c r="N378" s="6"/>
      <c r="O378" s="6"/>
      <c r="P378" s="6"/>
      <c r="Q378" s="6"/>
      <c r="R378" s="6"/>
      <c r="S378" s="6"/>
      <c r="T378" s="6"/>
      <c r="U378" s="6"/>
    </row>
    <row r="379" spans="1:21" ht="16.5" customHeight="1" thickBot="1">
      <c r="A379" s="34" t="s">
        <v>168</v>
      </c>
      <c r="B379" s="35" t="s">
        <v>574</v>
      </c>
      <c r="C379" s="36"/>
      <c r="D379" s="36"/>
      <c r="E379" s="36"/>
      <c r="F379" s="36"/>
      <c r="G379" s="36"/>
      <c r="H379" s="36"/>
      <c r="I379" s="36"/>
      <c r="J379" s="99" t="e">
        <f t="shared" si="44"/>
        <v>#DIV/0!</v>
      </c>
      <c r="K379" s="99" t="e">
        <f t="shared" si="45"/>
        <v>#DIV/0!</v>
      </c>
      <c r="L379" s="99" t="e">
        <f t="shared" si="46"/>
        <v>#DIV/0!</v>
      </c>
      <c r="M379" s="6"/>
      <c r="N379" s="6"/>
      <c r="O379" s="6"/>
      <c r="P379" s="6"/>
      <c r="Q379" s="6"/>
      <c r="R379" s="6"/>
      <c r="S379" s="6"/>
      <c r="T379" s="6"/>
      <c r="U379" s="6"/>
    </row>
    <row r="380" spans="1:21" ht="15.75" thickBot="1">
      <c r="A380" s="34" t="s">
        <v>169</v>
      </c>
      <c r="B380" s="35" t="s">
        <v>170</v>
      </c>
      <c r="C380" s="36"/>
      <c r="D380" s="36"/>
      <c r="E380" s="36"/>
      <c r="F380" s="36"/>
      <c r="G380" s="36"/>
      <c r="H380" s="36"/>
      <c r="I380" s="36"/>
      <c r="J380" s="99" t="e">
        <f t="shared" si="44"/>
        <v>#DIV/0!</v>
      </c>
      <c r="K380" s="99" t="e">
        <f t="shared" si="45"/>
        <v>#DIV/0!</v>
      </c>
      <c r="L380" s="99" t="e">
        <f t="shared" si="46"/>
        <v>#DIV/0!</v>
      </c>
      <c r="M380" s="6"/>
      <c r="N380" s="6"/>
      <c r="O380" s="6"/>
      <c r="P380" s="6"/>
      <c r="Q380" s="6"/>
      <c r="R380" s="6"/>
      <c r="S380" s="6"/>
      <c r="T380" s="6"/>
      <c r="U380" s="6"/>
    </row>
    <row r="381" spans="1:21" ht="15.75" thickBot="1">
      <c r="A381" s="31"/>
      <c r="B381" s="40" t="s">
        <v>575</v>
      </c>
      <c r="C381" s="95">
        <f aca="true" t="shared" si="56" ref="C381:I381">SUM(C382:C385)</f>
        <v>0</v>
      </c>
      <c r="D381" s="95">
        <f t="shared" si="56"/>
        <v>0</v>
      </c>
      <c r="E381" s="95">
        <f t="shared" si="56"/>
        <v>0</v>
      </c>
      <c r="F381" s="95">
        <f>SUM(F382:F385)</f>
        <v>0</v>
      </c>
      <c r="G381" s="95">
        <f t="shared" si="56"/>
        <v>0</v>
      </c>
      <c r="H381" s="95">
        <f t="shared" si="56"/>
        <v>0</v>
      </c>
      <c r="I381" s="95">
        <f t="shared" si="56"/>
        <v>0</v>
      </c>
      <c r="J381" s="96" t="e">
        <f t="shared" si="44"/>
        <v>#DIV/0!</v>
      </c>
      <c r="K381" s="96" t="e">
        <f t="shared" si="45"/>
        <v>#DIV/0!</v>
      </c>
      <c r="L381" s="96" t="e">
        <f t="shared" si="46"/>
        <v>#DIV/0!</v>
      </c>
      <c r="M381" s="6"/>
      <c r="N381" s="6"/>
      <c r="O381" s="6"/>
      <c r="P381" s="6"/>
      <c r="Q381" s="6"/>
      <c r="R381" s="6"/>
      <c r="S381" s="6"/>
      <c r="T381" s="6"/>
      <c r="U381" s="6"/>
    </row>
    <row r="382" spans="1:21" ht="15.75" thickBot="1">
      <c r="A382" s="34" t="s">
        <v>171</v>
      </c>
      <c r="B382" s="41" t="s">
        <v>172</v>
      </c>
      <c r="C382" s="36"/>
      <c r="D382" s="36"/>
      <c r="E382" s="36"/>
      <c r="F382" s="36"/>
      <c r="G382" s="36"/>
      <c r="H382" s="36"/>
      <c r="I382" s="36"/>
      <c r="J382" s="11" t="e">
        <f t="shared" si="44"/>
        <v>#DIV/0!</v>
      </c>
      <c r="K382" s="11" t="e">
        <f t="shared" si="45"/>
        <v>#DIV/0!</v>
      </c>
      <c r="L382" s="11" t="e">
        <f t="shared" si="46"/>
        <v>#DIV/0!</v>
      </c>
      <c r="M382" s="6"/>
      <c r="N382" s="6"/>
      <c r="O382" s="6"/>
      <c r="P382" s="6"/>
      <c r="Q382" s="6"/>
      <c r="R382" s="6"/>
      <c r="S382" s="6"/>
      <c r="T382" s="6"/>
      <c r="U382" s="6"/>
    </row>
    <row r="383" spans="1:21" ht="15.75" thickBot="1">
      <c r="A383" s="34" t="s">
        <v>173</v>
      </c>
      <c r="B383" s="41" t="s">
        <v>174</v>
      </c>
      <c r="C383" s="36"/>
      <c r="D383" s="36"/>
      <c r="E383" s="36"/>
      <c r="F383" s="36"/>
      <c r="G383" s="36"/>
      <c r="H383" s="36"/>
      <c r="I383" s="36"/>
      <c r="J383" s="11" t="e">
        <f t="shared" si="44"/>
        <v>#DIV/0!</v>
      </c>
      <c r="K383" s="11" t="e">
        <f t="shared" si="45"/>
        <v>#DIV/0!</v>
      </c>
      <c r="L383" s="11" t="e">
        <f t="shared" si="46"/>
        <v>#DIV/0!</v>
      </c>
      <c r="M383" s="6"/>
      <c r="N383" s="6"/>
      <c r="O383" s="6"/>
      <c r="P383" s="6"/>
      <c r="Q383" s="6"/>
      <c r="R383" s="6"/>
      <c r="S383" s="6"/>
      <c r="T383" s="6"/>
      <c r="U383" s="6"/>
    </row>
    <row r="384" spans="1:21" ht="15.75" thickBot="1">
      <c r="A384" s="34" t="s">
        <v>576</v>
      </c>
      <c r="B384" s="41" t="s">
        <v>577</v>
      </c>
      <c r="C384" s="36"/>
      <c r="D384" s="36"/>
      <c r="E384" s="36"/>
      <c r="F384" s="36"/>
      <c r="G384" s="36"/>
      <c r="H384" s="36"/>
      <c r="I384" s="36"/>
      <c r="J384" s="11" t="e">
        <f t="shared" si="44"/>
        <v>#DIV/0!</v>
      </c>
      <c r="K384" s="11" t="e">
        <f t="shared" si="45"/>
        <v>#DIV/0!</v>
      </c>
      <c r="L384" s="11" t="e">
        <f t="shared" si="46"/>
        <v>#DIV/0!</v>
      </c>
      <c r="M384" s="6"/>
      <c r="N384" s="6"/>
      <c r="O384" s="6"/>
      <c r="P384" s="6"/>
      <c r="Q384" s="6"/>
      <c r="R384" s="6"/>
      <c r="S384" s="6"/>
      <c r="T384" s="6"/>
      <c r="U384" s="6"/>
    </row>
    <row r="385" spans="1:21" ht="24.75" thickBot="1">
      <c r="A385" s="34" t="s">
        <v>175</v>
      </c>
      <c r="B385" s="41" t="s">
        <v>578</v>
      </c>
      <c r="C385" s="36"/>
      <c r="D385" s="36"/>
      <c r="E385" s="36"/>
      <c r="F385" s="36"/>
      <c r="G385" s="36"/>
      <c r="H385" s="36"/>
      <c r="I385" s="36"/>
      <c r="J385" s="11" t="e">
        <f t="shared" si="44"/>
        <v>#DIV/0!</v>
      </c>
      <c r="K385" s="11" t="e">
        <f t="shared" si="45"/>
        <v>#DIV/0!</v>
      </c>
      <c r="L385" s="11" t="e">
        <f t="shared" si="46"/>
        <v>#DIV/0!</v>
      </c>
      <c r="M385" s="6"/>
      <c r="N385" s="6"/>
      <c r="O385" s="6"/>
      <c r="P385" s="6"/>
      <c r="Q385" s="6"/>
      <c r="R385" s="6"/>
      <c r="S385" s="6"/>
      <c r="T385" s="6"/>
      <c r="U385" s="6"/>
    </row>
    <row r="386" spans="1:21" ht="15.75" thickBot="1">
      <c r="A386" s="123" t="s">
        <v>176</v>
      </c>
      <c r="B386" s="121" t="s">
        <v>7</v>
      </c>
      <c r="C386" s="124">
        <f aca="true" t="shared" si="57" ref="C386:I386">C387+C393+C397+C403</f>
        <v>0</v>
      </c>
      <c r="D386" s="124">
        <f t="shared" si="57"/>
        <v>0</v>
      </c>
      <c r="E386" s="124">
        <f t="shared" si="57"/>
        <v>0</v>
      </c>
      <c r="F386" s="124">
        <f>F387+F393+F397+F403</f>
        <v>0</v>
      </c>
      <c r="G386" s="124">
        <f t="shared" si="57"/>
        <v>0</v>
      </c>
      <c r="H386" s="124">
        <f t="shared" si="57"/>
        <v>0</v>
      </c>
      <c r="I386" s="124">
        <f t="shared" si="57"/>
        <v>0</v>
      </c>
      <c r="J386" s="119" t="e">
        <f t="shared" si="44"/>
        <v>#DIV/0!</v>
      </c>
      <c r="K386" s="119" t="e">
        <f t="shared" si="45"/>
        <v>#DIV/0!</v>
      </c>
      <c r="L386" s="119" t="e">
        <f t="shared" si="46"/>
        <v>#DIV/0!</v>
      </c>
      <c r="M386" s="6"/>
      <c r="N386" s="6"/>
      <c r="O386" s="6"/>
      <c r="P386" s="6"/>
      <c r="Q386" s="6"/>
      <c r="R386" s="6"/>
      <c r="S386" s="6"/>
      <c r="T386" s="6"/>
      <c r="U386" s="6"/>
    </row>
    <row r="387" spans="1:21" ht="15.75" thickBot="1">
      <c r="A387" s="31"/>
      <c r="B387" s="32" t="s">
        <v>177</v>
      </c>
      <c r="C387" s="95">
        <f aca="true" t="shared" si="58" ref="C387:I387">SUM(C388:C392)</f>
        <v>0</v>
      </c>
      <c r="D387" s="95">
        <f t="shared" si="58"/>
        <v>0</v>
      </c>
      <c r="E387" s="95">
        <f t="shared" si="58"/>
        <v>0</v>
      </c>
      <c r="F387" s="95">
        <f>SUM(F388:F392)</f>
        <v>0</v>
      </c>
      <c r="G387" s="95">
        <f t="shared" si="58"/>
        <v>0</v>
      </c>
      <c r="H387" s="95">
        <f t="shared" si="58"/>
        <v>0</v>
      </c>
      <c r="I387" s="95">
        <f t="shared" si="58"/>
        <v>0</v>
      </c>
      <c r="J387" s="96" t="e">
        <f t="shared" si="44"/>
        <v>#DIV/0!</v>
      </c>
      <c r="K387" s="96" t="e">
        <f t="shared" si="45"/>
        <v>#DIV/0!</v>
      </c>
      <c r="L387" s="96" t="e">
        <f t="shared" si="46"/>
        <v>#DIV/0!</v>
      </c>
      <c r="M387" s="6"/>
      <c r="N387" s="6"/>
      <c r="O387" s="6"/>
      <c r="P387" s="6"/>
      <c r="Q387" s="6"/>
      <c r="R387" s="6"/>
      <c r="S387" s="6"/>
      <c r="T387" s="6"/>
      <c r="U387" s="6"/>
    </row>
    <row r="388" spans="1:21" ht="15.75" thickBot="1">
      <c r="A388" s="34" t="s">
        <v>178</v>
      </c>
      <c r="B388" s="35" t="s">
        <v>179</v>
      </c>
      <c r="C388" s="36"/>
      <c r="D388" s="36"/>
      <c r="E388" s="36"/>
      <c r="F388" s="36"/>
      <c r="G388" s="36"/>
      <c r="H388" s="36"/>
      <c r="I388" s="36"/>
      <c r="J388" s="11" t="e">
        <f t="shared" si="44"/>
        <v>#DIV/0!</v>
      </c>
      <c r="K388" s="11" t="e">
        <f t="shared" si="45"/>
        <v>#DIV/0!</v>
      </c>
      <c r="L388" s="11" t="e">
        <f t="shared" si="46"/>
        <v>#DIV/0!</v>
      </c>
      <c r="M388" s="6"/>
      <c r="N388" s="6"/>
      <c r="O388" s="6"/>
      <c r="P388" s="6"/>
      <c r="Q388" s="6"/>
      <c r="R388" s="6"/>
      <c r="S388" s="6"/>
      <c r="T388" s="6"/>
      <c r="U388" s="6"/>
    </row>
    <row r="389" spans="1:21" ht="15.75" thickBot="1">
      <c r="A389" s="34" t="s">
        <v>180</v>
      </c>
      <c r="B389" s="35" t="s">
        <v>181</v>
      </c>
      <c r="C389" s="36"/>
      <c r="D389" s="36"/>
      <c r="E389" s="36"/>
      <c r="F389" s="36"/>
      <c r="G389" s="36"/>
      <c r="H389" s="36"/>
      <c r="I389" s="36"/>
      <c r="J389" s="11" t="e">
        <f t="shared" si="44"/>
        <v>#DIV/0!</v>
      </c>
      <c r="K389" s="11" t="e">
        <f t="shared" si="45"/>
        <v>#DIV/0!</v>
      </c>
      <c r="L389" s="11" t="e">
        <f t="shared" si="46"/>
        <v>#DIV/0!</v>
      </c>
      <c r="M389" s="6"/>
      <c r="N389" s="6"/>
      <c r="O389" s="6"/>
      <c r="P389" s="6"/>
      <c r="Q389" s="6"/>
      <c r="R389" s="6"/>
      <c r="S389" s="6"/>
      <c r="T389" s="6"/>
      <c r="U389" s="6"/>
    </row>
    <row r="390" spans="1:21" ht="24.75" thickBot="1">
      <c r="A390" s="34" t="s">
        <v>182</v>
      </c>
      <c r="B390" s="35" t="s">
        <v>183</v>
      </c>
      <c r="C390" s="36"/>
      <c r="D390" s="36"/>
      <c r="E390" s="36"/>
      <c r="F390" s="36"/>
      <c r="G390" s="36"/>
      <c r="H390" s="36"/>
      <c r="I390" s="36"/>
      <c r="J390" s="11" t="e">
        <f t="shared" si="44"/>
        <v>#DIV/0!</v>
      </c>
      <c r="K390" s="11" t="e">
        <f t="shared" si="45"/>
        <v>#DIV/0!</v>
      </c>
      <c r="L390" s="11" t="e">
        <f t="shared" si="46"/>
        <v>#DIV/0!</v>
      </c>
      <c r="M390" s="6"/>
      <c r="N390" s="6"/>
      <c r="O390" s="6"/>
      <c r="P390" s="6"/>
      <c r="Q390" s="6"/>
      <c r="R390" s="6"/>
      <c r="S390" s="6"/>
      <c r="T390" s="6"/>
      <c r="U390" s="6"/>
    </row>
    <row r="391" spans="1:21" ht="15.75" thickBot="1">
      <c r="A391" s="34" t="s">
        <v>184</v>
      </c>
      <c r="B391" s="35" t="s">
        <v>185</v>
      </c>
      <c r="C391" s="36"/>
      <c r="D391" s="36"/>
      <c r="E391" s="36"/>
      <c r="F391" s="36"/>
      <c r="G391" s="36"/>
      <c r="H391" s="36"/>
      <c r="I391" s="36"/>
      <c r="J391" s="11" t="e">
        <f t="shared" si="44"/>
        <v>#DIV/0!</v>
      </c>
      <c r="K391" s="11" t="e">
        <f t="shared" si="45"/>
        <v>#DIV/0!</v>
      </c>
      <c r="L391" s="11" t="e">
        <f t="shared" si="46"/>
        <v>#DIV/0!</v>
      </c>
      <c r="M391" s="6"/>
      <c r="N391" s="6"/>
      <c r="O391" s="6"/>
      <c r="P391" s="6"/>
      <c r="Q391" s="6"/>
      <c r="R391" s="6"/>
      <c r="S391" s="6"/>
      <c r="T391" s="6"/>
      <c r="U391" s="6"/>
    </row>
    <row r="392" spans="1:21" ht="24.75" thickBot="1">
      <c r="A392" s="34" t="s">
        <v>186</v>
      </c>
      <c r="B392" s="35" t="s">
        <v>187</v>
      </c>
      <c r="C392" s="36"/>
      <c r="D392" s="36"/>
      <c r="E392" s="36"/>
      <c r="F392" s="36"/>
      <c r="G392" s="36"/>
      <c r="H392" s="36"/>
      <c r="I392" s="36"/>
      <c r="J392" s="11" t="e">
        <f t="shared" si="44"/>
        <v>#DIV/0!</v>
      </c>
      <c r="K392" s="11" t="e">
        <f t="shared" si="45"/>
        <v>#DIV/0!</v>
      </c>
      <c r="L392" s="11" t="e">
        <f t="shared" si="46"/>
        <v>#DIV/0!</v>
      </c>
      <c r="M392" s="6"/>
      <c r="N392" s="6"/>
      <c r="O392" s="6"/>
      <c r="P392" s="6"/>
      <c r="Q392" s="6"/>
      <c r="R392" s="6"/>
      <c r="S392" s="6"/>
      <c r="T392" s="6"/>
      <c r="U392" s="6"/>
    </row>
    <row r="393" spans="1:21" ht="24.75" thickBot="1">
      <c r="A393" s="31"/>
      <c r="B393" s="32" t="s">
        <v>188</v>
      </c>
      <c r="C393" s="95">
        <f aca="true" t="shared" si="59" ref="C393:I393">SUM(C394:C396)</f>
        <v>0</v>
      </c>
      <c r="D393" s="95">
        <f t="shared" si="59"/>
        <v>0</v>
      </c>
      <c r="E393" s="95">
        <f t="shared" si="59"/>
        <v>0</v>
      </c>
      <c r="F393" s="95">
        <f>SUM(F394:F396)</f>
        <v>0</v>
      </c>
      <c r="G393" s="95">
        <f t="shared" si="59"/>
        <v>0</v>
      </c>
      <c r="H393" s="95">
        <f t="shared" si="59"/>
        <v>0</v>
      </c>
      <c r="I393" s="95">
        <f t="shared" si="59"/>
        <v>0</v>
      </c>
      <c r="J393" s="96" t="e">
        <f t="shared" si="44"/>
        <v>#DIV/0!</v>
      </c>
      <c r="K393" s="96" t="e">
        <f t="shared" si="45"/>
        <v>#DIV/0!</v>
      </c>
      <c r="L393" s="96" t="e">
        <f t="shared" si="46"/>
        <v>#DIV/0!</v>
      </c>
      <c r="M393" s="6"/>
      <c r="N393" s="6"/>
      <c r="O393" s="6"/>
      <c r="P393" s="6"/>
      <c r="Q393" s="6"/>
      <c r="R393" s="6"/>
      <c r="S393" s="6"/>
      <c r="T393" s="6"/>
      <c r="U393" s="6"/>
    </row>
    <row r="394" spans="1:21" ht="24.75" thickBot="1">
      <c r="A394" s="34" t="s">
        <v>189</v>
      </c>
      <c r="B394" s="35" t="s">
        <v>190</v>
      </c>
      <c r="C394" s="36"/>
      <c r="D394" s="36"/>
      <c r="E394" s="36"/>
      <c r="F394" s="36"/>
      <c r="G394" s="36"/>
      <c r="H394" s="36"/>
      <c r="I394" s="36"/>
      <c r="J394" s="11" t="e">
        <f t="shared" si="44"/>
        <v>#DIV/0!</v>
      </c>
      <c r="K394" s="11" t="e">
        <f t="shared" si="45"/>
        <v>#DIV/0!</v>
      </c>
      <c r="L394" s="11" t="e">
        <f t="shared" si="46"/>
        <v>#DIV/0!</v>
      </c>
      <c r="M394" s="6"/>
      <c r="N394" s="6"/>
      <c r="O394" s="6"/>
      <c r="P394" s="6"/>
      <c r="Q394" s="6"/>
      <c r="R394" s="6"/>
      <c r="S394" s="6"/>
      <c r="T394" s="6"/>
      <c r="U394" s="6"/>
    </row>
    <row r="395" spans="1:21" ht="24.75" thickBot="1">
      <c r="A395" s="34" t="s">
        <v>191</v>
      </c>
      <c r="B395" s="35" t="s">
        <v>192</v>
      </c>
      <c r="C395" s="36"/>
      <c r="D395" s="36"/>
      <c r="E395" s="36"/>
      <c r="F395" s="36"/>
      <c r="G395" s="36"/>
      <c r="H395" s="36"/>
      <c r="I395" s="36"/>
      <c r="J395" s="11" t="e">
        <f t="shared" si="44"/>
        <v>#DIV/0!</v>
      </c>
      <c r="K395" s="11" t="e">
        <f t="shared" si="45"/>
        <v>#DIV/0!</v>
      </c>
      <c r="L395" s="11" t="e">
        <f t="shared" si="46"/>
        <v>#DIV/0!</v>
      </c>
      <c r="M395" s="6"/>
      <c r="N395" s="6"/>
      <c r="O395" s="6"/>
      <c r="P395" s="6"/>
      <c r="Q395" s="6"/>
      <c r="R395" s="6"/>
      <c r="S395" s="6"/>
      <c r="T395" s="6"/>
      <c r="U395" s="6"/>
    </row>
    <row r="396" spans="1:21" ht="15" customHeight="1" thickBot="1">
      <c r="A396" s="34" t="s">
        <v>193</v>
      </c>
      <c r="B396" s="35" t="s">
        <v>194</v>
      </c>
      <c r="C396" s="36"/>
      <c r="D396" s="36"/>
      <c r="E396" s="36"/>
      <c r="F396" s="36"/>
      <c r="G396" s="36"/>
      <c r="H396" s="36"/>
      <c r="I396" s="36"/>
      <c r="J396" s="11" t="e">
        <f t="shared" si="44"/>
        <v>#DIV/0!</v>
      </c>
      <c r="K396" s="11" t="e">
        <f t="shared" si="45"/>
        <v>#DIV/0!</v>
      </c>
      <c r="L396" s="11" t="e">
        <f t="shared" si="46"/>
        <v>#DIV/0!</v>
      </c>
      <c r="M396" s="6"/>
      <c r="N396" s="6"/>
      <c r="O396" s="6"/>
      <c r="P396" s="6"/>
      <c r="Q396" s="6"/>
      <c r="R396" s="6"/>
      <c r="S396" s="6"/>
      <c r="T396" s="6"/>
      <c r="U396" s="6"/>
    </row>
    <row r="397" spans="1:21" ht="24.75" thickBot="1">
      <c r="A397" s="31"/>
      <c r="B397" s="32" t="s">
        <v>195</v>
      </c>
      <c r="C397" s="95">
        <f aca="true" t="shared" si="60" ref="C397:I397">SUM(C398:C402)</f>
        <v>0</v>
      </c>
      <c r="D397" s="95">
        <f t="shared" si="60"/>
        <v>0</v>
      </c>
      <c r="E397" s="95">
        <f t="shared" si="60"/>
        <v>0</v>
      </c>
      <c r="F397" s="95">
        <f>SUM(F398:F402)</f>
        <v>0</v>
      </c>
      <c r="G397" s="95">
        <f t="shared" si="60"/>
        <v>0</v>
      </c>
      <c r="H397" s="95">
        <f t="shared" si="60"/>
        <v>0</v>
      </c>
      <c r="I397" s="95">
        <f t="shared" si="60"/>
        <v>0</v>
      </c>
      <c r="J397" s="96" t="e">
        <f aca="true" t="shared" si="61" ref="J397:J460">E397/D397*100</f>
        <v>#DIV/0!</v>
      </c>
      <c r="K397" s="96" t="e">
        <f aca="true" t="shared" si="62" ref="K397:K460">G397/D397*100</f>
        <v>#DIV/0!</v>
      </c>
      <c r="L397" s="96" t="e">
        <f aca="true" t="shared" si="63" ref="L397:L460">G397/F397*100</f>
        <v>#DIV/0!</v>
      </c>
      <c r="M397" s="6"/>
      <c r="N397" s="6"/>
      <c r="O397" s="6"/>
      <c r="P397" s="6"/>
      <c r="Q397" s="6"/>
      <c r="R397" s="6"/>
      <c r="S397" s="6"/>
      <c r="T397" s="6"/>
      <c r="U397" s="6"/>
    </row>
    <row r="398" spans="1:21" ht="15.75" thickBot="1">
      <c r="A398" s="34" t="s">
        <v>196</v>
      </c>
      <c r="B398" s="35" t="s">
        <v>197</v>
      </c>
      <c r="C398" s="36"/>
      <c r="D398" s="36"/>
      <c r="E398" s="36"/>
      <c r="F398" s="36"/>
      <c r="G398" s="36"/>
      <c r="H398" s="36"/>
      <c r="I398" s="36"/>
      <c r="J398" s="11" t="e">
        <f t="shared" si="61"/>
        <v>#DIV/0!</v>
      </c>
      <c r="K398" s="11" t="e">
        <f t="shared" si="62"/>
        <v>#DIV/0!</v>
      </c>
      <c r="L398" s="11" t="e">
        <f t="shared" si="63"/>
        <v>#DIV/0!</v>
      </c>
      <c r="M398" s="6"/>
      <c r="N398" s="6"/>
      <c r="O398" s="6"/>
      <c r="P398" s="6"/>
      <c r="Q398" s="6"/>
      <c r="R398" s="6"/>
      <c r="S398" s="6"/>
      <c r="T398" s="6"/>
      <c r="U398" s="6"/>
    </row>
    <row r="399" spans="1:21" ht="15.75" thickBot="1">
      <c r="A399" s="34" t="s">
        <v>198</v>
      </c>
      <c r="B399" s="35" t="s">
        <v>199</v>
      </c>
      <c r="C399" s="36"/>
      <c r="D399" s="36"/>
      <c r="E399" s="36"/>
      <c r="F399" s="36"/>
      <c r="G399" s="36"/>
      <c r="H399" s="36"/>
      <c r="I399" s="36"/>
      <c r="J399" s="11" t="e">
        <f t="shared" si="61"/>
        <v>#DIV/0!</v>
      </c>
      <c r="K399" s="11" t="e">
        <f t="shared" si="62"/>
        <v>#DIV/0!</v>
      </c>
      <c r="L399" s="11" t="e">
        <f t="shared" si="63"/>
        <v>#DIV/0!</v>
      </c>
      <c r="M399" s="6"/>
      <c r="N399" s="6"/>
      <c r="O399" s="6"/>
      <c r="P399" s="6"/>
      <c r="Q399" s="6"/>
      <c r="R399" s="6"/>
      <c r="S399" s="6"/>
      <c r="T399" s="6"/>
      <c r="U399" s="6"/>
    </row>
    <row r="400" spans="1:21" ht="15.75" thickBot="1">
      <c r="A400" s="34" t="s">
        <v>200</v>
      </c>
      <c r="B400" s="35" t="s">
        <v>201</v>
      </c>
      <c r="C400" s="36"/>
      <c r="D400" s="36"/>
      <c r="E400" s="36"/>
      <c r="F400" s="36"/>
      <c r="G400" s="36"/>
      <c r="H400" s="36"/>
      <c r="I400" s="36"/>
      <c r="J400" s="11" t="e">
        <f t="shared" si="61"/>
        <v>#DIV/0!</v>
      </c>
      <c r="K400" s="11" t="e">
        <f t="shared" si="62"/>
        <v>#DIV/0!</v>
      </c>
      <c r="L400" s="11" t="e">
        <f t="shared" si="63"/>
        <v>#DIV/0!</v>
      </c>
      <c r="M400" s="6"/>
      <c r="N400" s="6"/>
      <c r="O400" s="6"/>
      <c r="P400" s="6"/>
      <c r="Q400" s="6"/>
      <c r="R400" s="6"/>
      <c r="S400" s="6"/>
      <c r="T400" s="6"/>
      <c r="U400" s="6"/>
    </row>
    <row r="401" spans="1:21" ht="15.75" thickBot="1">
      <c r="A401" s="34" t="s">
        <v>202</v>
      </c>
      <c r="B401" s="35" t="s">
        <v>203</v>
      </c>
      <c r="C401" s="36"/>
      <c r="D401" s="36"/>
      <c r="E401" s="36"/>
      <c r="F401" s="36"/>
      <c r="G401" s="36"/>
      <c r="H401" s="36"/>
      <c r="I401" s="36"/>
      <c r="J401" s="11" t="e">
        <f t="shared" si="61"/>
        <v>#DIV/0!</v>
      </c>
      <c r="K401" s="11" t="e">
        <f t="shared" si="62"/>
        <v>#DIV/0!</v>
      </c>
      <c r="L401" s="11" t="e">
        <f t="shared" si="63"/>
        <v>#DIV/0!</v>
      </c>
      <c r="M401" s="6"/>
      <c r="N401" s="6"/>
      <c r="O401" s="6"/>
      <c r="P401" s="6"/>
      <c r="Q401" s="6"/>
      <c r="R401" s="6"/>
      <c r="S401" s="6"/>
      <c r="T401" s="6"/>
      <c r="U401" s="6"/>
    </row>
    <row r="402" spans="1:21" ht="15.75" thickBot="1">
      <c r="A402" s="34" t="s">
        <v>204</v>
      </c>
      <c r="B402" s="35" t="s">
        <v>205</v>
      </c>
      <c r="C402" s="36"/>
      <c r="D402" s="36"/>
      <c r="E402" s="36"/>
      <c r="F402" s="36"/>
      <c r="G402" s="36"/>
      <c r="H402" s="36"/>
      <c r="I402" s="36"/>
      <c r="J402" s="11" t="e">
        <f t="shared" si="61"/>
        <v>#DIV/0!</v>
      </c>
      <c r="K402" s="11" t="e">
        <f t="shared" si="62"/>
        <v>#DIV/0!</v>
      </c>
      <c r="L402" s="11" t="e">
        <f t="shared" si="63"/>
        <v>#DIV/0!</v>
      </c>
      <c r="M402" s="6"/>
      <c r="N402" s="6"/>
      <c r="O402" s="6"/>
      <c r="P402" s="6"/>
      <c r="Q402" s="6"/>
      <c r="R402" s="6"/>
      <c r="S402" s="6"/>
      <c r="T402" s="6"/>
      <c r="U402" s="6"/>
    </row>
    <row r="403" spans="1:21" ht="15.75" thickBot="1">
      <c r="A403" s="31"/>
      <c r="B403" s="32" t="s">
        <v>206</v>
      </c>
      <c r="C403" s="95">
        <f aca="true" t="shared" si="64" ref="C403:I403">C404</f>
        <v>0</v>
      </c>
      <c r="D403" s="95">
        <f t="shared" si="64"/>
        <v>0</v>
      </c>
      <c r="E403" s="95">
        <f t="shared" si="64"/>
        <v>0</v>
      </c>
      <c r="F403" s="95">
        <f>F404</f>
        <v>0</v>
      </c>
      <c r="G403" s="95">
        <f t="shared" si="64"/>
        <v>0</v>
      </c>
      <c r="H403" s="95">
        <f t="shared" si="64"/>
        <v>0</v>
      </c>
      <c r="I403" s="95">
        <f t="shared" si="64"/>
        <v>0</v>
      </c>
      <c r="J403" s="96" t="e">
        <f t="shared" si="61"/>
        <v>#DIV/0!</v>
      </c>
      <c r="K403" s="96" t="e">
        <f t="shared" si="62"/>
        <v>#DIV/0!</v>
      </c>
      <c r="L403" s="96" t="e">
        <f t="shared" si="63"/>
        <v>#DIV/0!</v>
      </c>
      <c r="M403" s="6"/>
      <c r="N403" s="6"/>
      <c r="O403" s="6"/>
      <c r="P403" s="6"/>
      <c r="Q403" s="6"/>
      <c r="R403" s="6"/>
      <c r="S403" s="6"/>
      <c r="T403" s="6"/>
      <c r="U403" s="6"/>
    </row>
    <row r="404" spans="1:21" ht="15.75" thickBot="1">
      <c r="A404" s="34" t="s">
        <v>207</v>
      </c>
      <c r="B404" s="35" t="s">
        <v>206</v>
      </c>
      <c r="C404" s="36"/>
      <c r="D404" s="36"/>
      <c r="E404" s="36"/>
      <c r="F404" s="36"/>
      <c r="G404" s="36"/>
      <c r="H404" s="36"/>
      <c r="I404" s="36"/>
      <c r="J404" s="11" t="e">
        <f t="shared" si="61"/>
        <v>#DIV/0!</v>
      </c>
      <c r="K404" s="11" t="e">
        <f t="shared" si="62"/>
        <v>#DIV/0!</v>
      </c>
      <c r="L404" s="11" t="e">
        <f t="shared" si="63"/>
        <v>#DIV/0!</v>
      </c>
      <c r="M404" s="6"/>
      <c r="N404" s="6"/>
      <c r="O404" s="6"/>
      <c r="P404" s="6"/>
      <c r="Q404" s="6"/>
      <c r="R404" s="6"/>
      <c r="S404" s="6"/>
      <c r="T404" s="6"/>
      <c r="U404" s="6"/>
    </row>
    <row r="405" spans="1:21" ht="15.75" thickBot="1">
      <c r="A405" s="123" t="s">
        <v>208</v>
      </c>
      <c r="B405" s="121" t="s">
        <v>8</v>
      </c>
      <c r="C405" s="124">
        <f aca="true" t="shared" si="65" ref="C405:I405">C406+C415+C423+C429+C436</f>
        <v>0</v>
      </c>
      <c r="D405" s="124">
        <f t="shared" si="65"/>
        <v>0</v>
      </c>
      <c r="E405" s="124">
        <f t="shared" si="65"/>
        <v>0</v>
      </c>
      <c r="F405" s="124">
        <f>F406+F415+F423+F429+F436</f>
        <v>0</v>
      </c>
      <c r="G405" s="124">
        <f t="shared" si="65"/>
        <v>0</v>
      </c>
      <c r="H405" s="124">
        <f t="shared" si="65"/>
        <v>0</v>
      </c>
      <c r="I405" s="124">
        <f t="shared" si="65"/>
        <v>0</v>
      </c>
      <c r="J405" s="119" t="e">
        <f t="shared" si="61"/>
        <v>#DIV/0!</v>
      </c>
      <c r="K405" s="119" t="e">
        <f t="shared" si="62"/>
        <v>#DIV/0!</v>
      </c>
      <c r="L405" s="119" t="e">
        <f t="shared" si="63"/>
        <v>#DIV/0!</v>
      </c>
      <c r="M405" s="6"/>
      <c r="N405" s="6"/>
      <c r="O405" s="6"/>
      <c r="P405" s="6"/>
      <c r="Q405" s="6"/>
      <c r="R405" s="6"/>
      <c r="S405" s="6"/>
      <c r="T405" s="6"/>
      <c r="U405" s="6"/>
    </row>
    <row r="406" spans="1:21" ht="15.75" thickBot="1">
      <c r="A406" s="31"/>
      <c r="B406" s="32" t="s">
        <v>209</v>
      </c>
      <c r="C406" s="95">
        <f aca="true" t="shared" si="66" ref="C406:I406">SUM(C407:C414)</f>
        <v>0</v>
      </c>
      <c r="D406" s="95">
        <f t="shared" si="66"/>
        <v>0</v>
      </c>
      <c r="E406" s="95">
        <f t="shared" si="66"/>
        <v>0</v>
      </c>
      <c r="F406" s="95">
        <f>SUM(F407:F414)</f>
        <v>0</v>
      </c>
      <c r="G406" s="95">
        <f t="shared" si="66"/>
        <v>0</v>
      </c>
      <c r="H406" s="95">
        <f t="shared" si="66"/>
        <v>0</v>
      </c>
      <c r="I406" s="95">
        <f t="shared" si="66"/>
        <v>0</v>
      </c>
      <c r="J406" s="96" t="e">
        <f t="shared" si="61"/>
        <v>#DIV/0!</v>
      </c>
      <c r="K406" s="96" t="e">
        <f t="shared" si="62"/>
        <v>#DIV/0!</v>
      </c>
      <c r="L406" s="96" t="e">
        <f t="shared" si="63"/>
        <v>#DIV/0!</v>
      </c>
      <c r="M406" s="6"/>
      <c r="N406" s="6"/>
      <c r="O406" s="6"/>
      <c r="P406" s="6"/>
      <c r="Q406" s="6"/>
      <c r="R406" s="6"/>
      <c r="S406" s="6"/>
      <c r="T406" s="6"/>
      <c r="U406" s="6"/>
    </row>
    <row r="407" spans="1:21" ht="15.75" thickBot="1">
      <c r="A407" s="34" t="s">
        <v>210</v>
      </c>
      <c r="B407" s="35" t="s">
        <v>211</v>
      </c>
      <c r="C407" s="36"/>
      <c r="D407" s="36"/>
      <c r="E407" s="36"/>
      <c r="F407" s="36"/>
      <c r="G407" s="36"/>
      <c r="H407" s="36"/>
      <c r="I407" s="36"/>
      <c r="J407" s="11" t="e">
        <f t="shared" si="61"/>
        <v>#DIV/0!</v>
      </c>
      <c r="K407" s="11" t="e">
        <f t="shared" si="62"/>
        <v>#DIV/0!</v>
      </c>
      <c r="L407" s="11" t="e">
        <f t="shared" si="63"/>
        <v>#DIV/0!</v>
      </c>
      <c r="M407" s="6"/>
      <c r="N407" s="6"/>
      <c r="O407" s="6"/>
      <c r="P407" s="6"/>
      <c r="Q407" s="6"/>
      <c r="R407" s="6"/>
      <c r="S407" s="6"/>
      <c r="T407" s="6"/>
      <c r="U407" s="6"/>
    </row>
    <row r="408" spans="1:21" ht="15.75" thickBot="1">
      <c r="A408" s="34" t="s">
        <v>212</v>
      </c>
      <c r="B408" s="35" t="s">
        <v>213</v>
      </c>
      <c r="C408" s="36"/>
      <c r="D408" s="36"/>
      <c r="E408" s="36"/>
      <c r="F408" s="36"/>
      <c r="G408" s="36"/>
      <c r="H408" s="36"/>
      <c r="I408" s="36"/>
      <c r="J408" s="11" t="e">
        <f t="shared" si="61"/>
        <v>#DIV/0!</v>
      </c>
      <c r="K408" s="11" t="e">
        <f t="shared" si="62"/>
        <v>#DIV/0!</v>
      </c>
      <c r="L408" s="11" t="e">
        <f t="shared" si="63"/>
        <v>#DIV/0!</v>
      </c>
      <c r="M408" s="6"/>
      <c r="N408" s="6"/>
      <c r="O408" s="6"/>
      <c r="P408" s="6"/>
      <c r="Q408" s="6"/>
      <c r="R408" s="6"/>
      <c r="S408" s="6"/>
      <c r="T408" s="6"/>
      <c r="U408" s="6"/>
    </row>
    <row r="409" spans="1:21" ht="15.75" thickBot="1">
      <c r="A409" s="34" t="s">
        <v>214</v>
      </c>
      <c r="B409" s="35" t="s">
        <v>215</v>
      </c>
      <c r="C409" s="36"/>
      <c r="D409" s="36"/>
      <c r="E409" s="36"/>
      <c r="F409" s="36"/>
      <c r="G409" s="36"/>
      <c r="H409" s="36"/>
      <c r="I409" s="36"/>
      <c r="J409" s="11" t="e">
        <f t="shared" si="61"/>
        <v>#DIV/0!</v>
      </c>
      <c r="K409" s="11" t="e">
        <f t="shared" si="62"/>
        <v>#DIV/0!</v>
      </c>
      <c r="L409" s="11" t="e">
        <f t="shared" si="63"/>
        <v>#DIV/0!</v>
      </c>
      <c r="M409" s="6"/>
      <c r="N409" s="6"/>
      <c r="O409" s="6"/>
      <c r="P409" s="6"/>
      <c r="Q409" s="6"/>
      <c r="R409" s="6"/>
      <c r="S409" s="6"/>
      <c r="T409" s="6"/>
      <c r="U409" s="6"/>
    </row>
    <row r="410" spans="1:21" ht="15.75" thickBot="1">
      <c r="A410" s="34" t="s">
        <v>216</v>
      </c>
      <c r="B410" s="35" t="s">
        <v>217</v>
      </c>
      <c r="C410" s="36"/>
      <c r="D410" s="36"/>
      <c r="E410" s="36"/>
      <c r="F410" s="36"/>
      <c r="G410" s="36"/>
      <c r="H410" s="36"/>
      <c r="I410" s="36"/>
      <c r="J410" s="11" t="e">
        <f t="shared" si="61"/>
        <v>#DIV/0!</v>
      </c>
      <c r="K410" s="11" t="e">
        <f t="shared" si="62"/>
        <v>#DIV/0!</v>
      </c>
      <c r="L410" s="11" t="e">
        <f t="shared" si="63"/>
        <v>#DIV/0!</v>
      </c>
      <c r="M410" s="6"/>
      <c r="N410" s="6"/>
      <c r="O410" s="6"/>
      <c r="P410" s="6"/>
      <c r="Q410" s="6"/>
      <c r="R410" s="6"/>
      <c r="S410" s="6"/>
      <c r="T410" s="6"/>
      <c r="U410" s="6"/>
    </row>
    <row r="411" spans="1:21" ht="15.75" thickBot="1">
      <c r="A411" s="34" t="s">
        <v>218</v>
      </c>
      <c r="B411" s="35" t="s">
        <v>219</v>
      </c>
      <c r="C411" s="36"/>
      <c r="D411" s="36"/>
      <c r="E411" s="36"/>
      <c r="F411" s="36"/>
      <c r="G411" s="36"/>
      <c r="H411" s="36"/>
      <c r="I411" s="36"/>
      <c r="J411" s="11" t="e">
        <f t="shared" si="61"/>
        <v>#DIV/0!</v>
      </c>
      <c r="K411" s="11" t="e">
        <f t="shared" si="62"/>
        <v>#DIV/0!</v>
      </c>
      <c r="L411" s="11" t="e">
        <f t="shared" si="63"/>
        <v>#DIV/0!</v>
      </c>
      <c r="M411" s="6"/>
      <c r="N411" s="6"/>
      <c r="O411" s="6"/>
      <c r="P411" s="6"/>
      <c r="Q411" s="6"/>
      <c r="R411" s="6"/>
      <c r="S411" s="6"/>
      <c r="T411" s="6"/>
      <c r="U411" s="6"/>
    </row>
    <row r="412" spans="1:21" ht="15.75" thickBot="1">
      <c r="A412" s="34" t="s">
        <v>220</v>
      </c>
      <c r="B412" s="35" t="s">
        <v>221</v>
      </c>
      <c r="C412" s="36"/>
      <c r="D412" s="36"/>
      <c r="E412" s="36"/>
      <c r="F412" s="36"/>
      <c r="G412" s="36"/>
      <c r="H412" s="36"/>
      <c r="I412" s="36"/>
      <c r="J412" s="11" t="e">
        <f t="shared" si="61"/>
        <v>#DIV/0!</v>
      </c>
      <c r="K412" s="11" t="e">
        <f t="shared" si="62"/>
        <v>#DIV/0!</v>
      </c>
      <c r="L412" s="11" t="e">
        <f t="shared" si="63"/>
        <v>#DIV/0!</v>
      </c>
      <c r="M412" s="6"/>
      <c r="N412" s="6"/>
      <c r="O412" s="6"/>
      <c r="P412" s="6"/>
      <c r="Q412" s="6"/>
      <c r="R412" s="6"/>
      <c r="S412" s="6"/>
      <c r="T412" s="6"/>
      <c r="U412" s="6"/>
    </row>
    <row r="413" spans="1:21" ht="17.25" customHeight="1" thickBot="1">
      <c r="A413" s="34" t="s">
        <v>222</v>
      </c>
      <c r="B413" s="35" t="s">
        <v>223</v>
      </c>
      <c r="C413" s="36"/>
      <c r="D413" s="36"/>
      <c r="E413" s="36"/>
      <c r="F413" s="36"/>
      <c r="G413" s="36"/>
      <c r="H413" s="36"/>
      <c r="I413" s="36"/>
      <c r="J413" s="11" t="e">
        <f t="shared" si="61"/>
        <v>#DIV/0!</v>
      </c>
      <c r="K413" s="11" t="e">
        <f t="shared" si="62"/>
        <v>#DIV/0!</v>
      </c>
      <c r="L413" s="11" t="e">
        <f t="shared" si="63"/>
        <v>#DIV/0!</v>
      </c>
      <c r="M413" s="6"/>
      <c r="N413" s="6"/>
      <c r="O413" s="6"/>
      <c r="P413" s="6"/>
      <c r="Q413" s="6"/>
      <c r="R413" s="6"/>
      <c r="S413" s="6"/>
      <c r="T413" s="6"/>
      <c r="U413" s="6"/>
    </row>
    <row r="414" spans="1:21" ht="24.75" thickBot="1">
      <c r="A414" s="34" t="s">
        <v>224</v>
      </c>
      <c r="B414" s="35" t="s">
        <v>225</v>
      </c>
      <c r="C414" s="36"/>
      <c r="D414" s="36"/>
      <c r="E414" s="36"/>
      <c r="F414" s="36"/>
      <c r="G414" s="36"/>
      <c r="H414" s="36"/>
      <c r="I414" s="36"/>
      <c r="J414" s="11" t="e">
        <f t="shared" si="61"/>
        <v>#DIV/0!</v>
      </c>
      <c r="K414" s="11" t="e">
        <f t="shared" si="62"/>
        <v>#DIV/0!</v>
      </c>
      <c r="L414" s="11" t="e">
        <f t="shared" si="63"/>
        <v>#DIV/0!</v>
      </c>
      <c r="M414" s="6"/>
      <c r="N414" s="6"/>
      <c r="O414" s="6"/>
      <c r="P414" s="6"/>
      <c r="Q414" s="6"/>
      <c r="R414" s="6"/>
      <c r="S414" s="6"/>
      <c r="T414" s="6"/>
      <c r="U414" s="6"/>
    </row>
    <row r="415" spans="1:21" ht="24.75" thickBot="1">
      <c r="A415" s="31"/>
      <c r="B415" s="32" t="s">
        <v>226</v>
      </c>
      <c r="C415" s="95">
        <f aca="true" t="shared" si="67" ref="C415:I415">SUM(C416:C422)</f>
        <v>0</v>
      </c>
      <c r="D415" s="95">
        <f t="shared" si="67"/>
        <v>0</v>
      </c>
      <c r="E415" s="95">
        <f t="shared" si="67"/>
        <v>0</v>
      </c>
      <c r="F415" s="95">
        <f>SUM(F416:F422)</f>
        <v>0</v>
      </c>
      <c r="G415" s="95">
        <f t="shared" si="67"/>
        <v>0</v>
      </c>
      <c r="H415" s="95">
        <f t="shared" si="67"/>
        <v>0</v>
      </c>
      <c r="I415" s="95">
        <f t="shared" si="67"/>
        <v>0</v>
      </c>
      <c r="J415" s="96" t="e">
        <f t="shared" si="61"/>
        <v>#DIV/0!</v>
      </c>
      <c r="K415" s="96" t="e">
        <f t="shared" si="62"/>
        <v>#DIV/0!</v>
      </c>
      <c r="L415" s="96" t="e">
        <f t="shared" si="63"/>
        <v>#DIV/0!</v>
      </c>
      <c r="M415" s="6"/>
      <c r="N415" s="6"/>
      <c r="O415" s="6"/>
      <c r="P415" s="6"/>
      <c r="Q415" s="6"/>
      <c r="R415" s="6"/>
      <c r="S415" s="6"/>
      <c r="T415" s="6"/>
      <c r="U415" s="6"/>
    </row>
    <row r="416" spans="1:21" ht="15.75" thickBot="1">
      <c r="A416" s="34" t="s">
        <v>227</v>
      </c>
      <c r="B416" s="35" t="s">
        <v>228</v>
      </c>
      <c r="C416" s="36"/>
      <c r="D416" s="36"/>
      <c r="E416" s="36"/>
      <c r="F416" s="36"/>
      <c r="G416" s="36"/>
      <c r="H416" s="36"/>
      <c r="I416" s="36"/>
      <c r="J416" s="11" t="e">
        <f t="shared" si="61"/>
        <v>#DIV/0!</v>
      </c>
      <c r="K416" s="11" t="e">
        <f t="shared" si="62"/>
        <v>#DIV/0!</v>
      </c>
      <c r="L416" s="11" t="e">
        <f t="shared" si="63"/>
        <v>#DIV/0!</v>
      </c>
      <c r="M416" s="6"/>
      <c r="N416" s="6"/>
      <c r="O416" s="6"/>
      <c r="P416" s="6"/>
      <c r="Q416" s="6"/>
      <c r="R416" s="6"/>
      <c r="S416" s="6"/>
      <c r="T416" s="6"/>
      <c r="U416" s="6"/>
    </row>
    <row r="417" spans="1:21" ht="15.75" thickBot="1">
      <c r="A417" s="34" t="s">
        <v>229</v>
      </c>
      <c r="B417" s="35" t="s">
        <v>230</v>
      </c>
      <c r="C417" s="36"/>
      <c r="D417" s="36"/>
      <c r="E417" s="36"/>
      <c r="F417" s="36"/>
      <c r="G417" s="36"/>
      <c r="H417" s="36"/>
      <c r="I417" s="36"/>
      <c r="J417" s="11" t="e">
        <f t="shared" si="61"/>
        <v>#DIV/0!</v>
      </c>
      <c r="K417" s="11" t="e">
        <f t="shared" si="62"/>
        <v>#DIV/0!</v>
      </c>
      <c r="L417" s="11" t="e">
        <f t="shared" si="63"/>
        <v>#DIV/0!</v>
      </c>
      <c r="M417" s="6"/>
      <c r="N417" s="6"/>
      <c r="O417" s="6"/>
      <c r="P417" s="6"/>
      <c r="Q417" s="6"/>
      <c r="R417" s="6"/>
      <c r="S417" s="6"/>
      <c r="T417" s="6"/>
      <c r="U417" s="6"/>
    </row>
    <row r="418" spans="1:21" ht="15.75" thickBot="1">
      <c r="A418" s="34" t="s">
        <v>231</v>
      </c>
      <c r="B418" s="35" t="s">
        <v>232</v>
      </c>
      <c r="C418" s="36"/>
      <c r="D418" s="36"/>
      <c r="E418" s="36"/>
      <c r="F418" s="36"/>
      <c r="G418" s="36"/>
      <c r="H418" s="36"/>
      <c r="I418" s="36"/>
      <c r="J418" s="11" t="e">
        <f t="shared" si="61"/>
        <v>#DIV/0!</v>
      </c>
      <c r="K418" s="11" t="e">
        <f t="shared" si="62"/>
        <v>#DIV/0!</v>
      </c>
      <c r="L418" s="11" t="e">
        <f t="shared" si="63"/>
        <v>#DIV/0!</v>
      </c>
      <c r="M418" s="6"/>
      <c r="N418" s="6"/>
      <c r="O418" s="6"/>
      <c r="P418" s="6"/>
      <c r="Q418" s="6"/>
      <c r="R418" s="6"/>
      <c r="S418" s="6"/>
      <c r="T418" s="6"/>
      <c r="U418" s="6"/>
    </row>
    <row r="419" spans="1:21" ht="24.75" thickBot="1">
      <c r="A419" s="34" t="s">
        <v>233</v>
      </c>
      <c r="B419" s="35" t="s">
        <v>234</v>
      </c>
      <c r="C419" s="36"/>
      <c r="D419" s="36"/>
      <c r="E419" s="36"/>
      <c r="F419" s="36"/>
      <c r="G419" s="36"/>
      <c r="H419" s="36"/>
      <c r="I419" s="36"/>
      <c r="J419" s="11" t="e">
        <f t="shared" si="61"/>
        <v>#DIV/0!</v>
      </c>
      <c r="K419" s="11" t="e">
        <f t="shared" si="62"/>
        <v>#DIV/0!</v>
      </c>
      <c r="L419" s="11" t="e">
        <f t="shared" si="63"/>
        <v>#DIV/0!</v>
      </c>
      <c r="M419" s="6"/>
      <c r="N419" s="6"/>
      <c r="O419" s="6"/>
      <c r="P419" s="6"/>
      <c r="Q419" s="6"/>
      <c r="R419" s="6"/>
      <c r="S419" s="6"/>
      <c r="T419" s="6"/>
      <c r="U419" s="6"/>
    </row>
    <row r="420" spans="1:21" ht="15.75" thickBot="1">
      <c r="A420" s="34" t="s">
        <v>235</v>
      </c>
      <c r="B420" s="35" t="s">
        <v>236</v>
      </c>
      <c r="C420" s="36"/>
      <c r="D420" s="36"/>
      <c r="E420" s="36"/>
      <c r="F420" s="36"/>
      <c r="G420" s="36"/>
      <c r="H420" s="36"/>
      <c r="I420" s="36"/>
      <c r="J420" s="11" t="e">
        <f t="shared" si="61"/>
        <v>#DIV/0!</v>
      </c>
      <c r="K420" s="11" t="e">
        <f t="shared" si="62"/>
        <v>#DIV/0!</v>
      </c>
      <c r="L420" s="11" t="e">
        <f t="shared" si="63"/>
        <v>#DIV/0!</v>
      </c>
      <c r="M420" s="6"/>
      <c r="N420" s="6"/>
      <c r="O420" s="6"/>
      <c r="P420" s="6"/>
      <c r="Q420" s="6"/>
      <c r="R420" s="6"/>
      <c r="S420" s="6"/>
      <c r="T420" s="6"/>
      <c r="U420" s="6"/>
    </row>
    <row r="421" spans="1:21" ht="15.75" thickBot="1">
      <c r="A421" s="34" t="s">
        <v>237</v>
      </c>
      <c r="B421" s="35" t="s">
        <v>238</v>
      </c>
      <c r="C421" s="36"/>
      <c r="D421" s="36"/>
      <c r="E421" s="36"/>
      <c r="F421" s="36"/>
      <c r="G421" s="36"/>
      <c r="H421" s="36"/>
      <c r="I421" s="36"/>
      <c r="J421" s="11" t="e">
        <f t="shared" si="61"/>
        <v>#DIV/0!</v>
      </c>
      <c r="K421" s="11" t="e">
        <f t="shared" si="62"/>
        <v>#DIV/0!</v>
      </c>
      <c r="L421" s="11" t="e">
        <f t="shared" si="63"/>
        <v>#DIV/0!</v>
      </c>
      <c r="M421" s="6"/>
      <c r="N421" s="6"/>
      <c r="O421" s="6"/>
      <c r="P421" s="6"/>
      <c r="Q421" s="6"/>
      <c r="R421" s="6"/>
      <c r="S421" s="6"/>
      <c r="T421" s="6"/>
      <c r="U421" s="6"/>
    </row>
    <row r="422" spans="1:21" ht="24.75" thickBot="1">
      <c r="A422" s="34" t="s">
        <v>239</v>
      </c>
      <c r="B422" s="35" t="s">
        <v>240</v>
      </c>
      <c r="C422" s="36"/>
      <c r="D422" s="36"/>
      <c r="E422" s="36"/>
      <c r="F422" s="36"/>
      <c r="G422" s="36"/>
      <c r="H422" s="36"/>
      <c r="I422" s="36"/>
      <c r="J422" s="11" t="e">
        <f t="shared" si="61"/>
        <v>#DIV/0!</v>
      </c>
      <c r="K422" s="11" t="e">
        <f t="shared" si="62"/>
        <v>#DIV/0!</v>
      </c>
      <c r="L422" s="11" t="e">
        <f t="shared" si="63"/>
        <v>#DIV/0!</v>
      </c>
      <c r="M422" s="6"/>
      <c r="N422" s="6"/>
      <c r="O422" s="6"/>
      <c r="P422" s="6"/>
      <c r="Q422" s="6"/>
      <c r="R422" s="6"/>
      <c r="S422" s="6"/>
      <c r="T422" s="6"/>
      <c r="U422" s="6"/>
    </row>
    <row r="423" spans="1:21" ht="24.75" thickBot="1">
      <c r="A423" s="31"/>
      <c r="B423" s="32" t="s">
        <v>241</v>
      </c>
      <c r="C423" s="95">
        <f aca="true" t="shared" si="68" ref="C423:I423">SUM(C424:C428)</f>
        <v>0</v>
      </c>
      <c r="D423" s="95">
        <f t="shared" si="68"/>
        <v>0</v>
      </c>
      <c r="E423" s="95">
        <f t="shared" si="68"/>
        <v>0</v>
      </c>
      <c r="F423" s="95">
        <f>SUM(F424:F428)</f>
        <v>0</v>
      </c>
      <c r="G423" s="95">
        <f t="shared" si="68"/>
        <v>0</v>
      </c>
      <c r="H423" s="95">
        <f t="shared" si="68"/>
        <v>0</v>
      </c>
      <c r="I423" s="95">
        <f t="shared" si="68"/>
        <v>0</v>
      </c>
      <c r="J423" s="96" t="e">
        <f t="shared" si="61"/>
        <v>#DIV/0!</v>
      </c>
      <c r="K423" s="96" t="e">
        <f t="shared" si="62"/>
        <v>#DIV/0!</v>
      </c>
      <c r="L423" s="96" t="e">
        <f t="shared" si="63"/>
        <v>#DIV/0!</v>
      </c>
      <c r="M423" s="6"/>
      <c r="N423" s="6"/>
      <c r="O423" s="6"/>
      <c r="P423" s="6"/>
      <c r="Q423" s="6"/>
      <c r="R423" s="6"/>
      <c r="S423" s="6"/>
      <c r="T423" s="6"/>
      <c r="U423" s="6"/>
    </row>
    <row r="424" spans="1:21" ht="24.75" thickBot="1">
      <c r="A424" s="34" t="s">
        <v>242</v>
      </c>
      <c r="B424" s="41" t="s">
        <v>243</v>
      </c>
      <c r="C424" s="36"/>
      <c r="D424" s="36"/>
      <c r="E424" s="36"/>
      <c r="F424" s="36"/>
      <c r="G424" s="36"/>
      <c r="H424" s="36"/>
      <c r="I424" s="36"/>
      <c r="J424" s="11" t="e">
        <f t="shared" si="61"/>
        <v>#DIV/0!</v>
      </c>
      <c r="K424" s="11" t="e">
        <f t="shared" si="62"/>
        <v>#DIV/0!</v>
      </c>
      <c r="L424" s="11" t="e">
        <f t="shared" si="63"/>
        <v>#DIV/0!</v>
      </c>
      <c r="M424" s="6"/>
      <c r="N424" s="6"/>
      <c r="O424" s="6"/>
      <c r="P424" s="6"/>
      <c r="Q424" s="6"/>
      <c r="R424" s="6"/>
      <c r="S424" s="6"/>
      <c r="T424" s="6"/>
      <c r="U424" s="6"/>
    </row>
    <row r="425" spans="1:21" ht="24.75" thickBot="1">
      <c r="A425" s="34" t="s">
        <v>244</v>
      </c>
      <c r="B425" s="41" t="s">
        <v>245</v>
      </c>
      <c r="C425" s="36"/>
      <c r="D425" s="36"/>
      <c r="E425" s="36"/>
      <c r="F425" s="36"/>
      <c r="G425" s="36"/>
      <c r="H425" s="36"/>
      <c r="I425" s="36"/>
      <c r="J425" s="11" t="e">
        <f t="shared" si="61"/>
        <v>#DIV/0!</v>
      </c>
      <c r="K425" s="11" t="e">
        <f t="shared" si="62"/>
        <v>#DIV/0!</v>
      </c>
      <c r="L425" s="11" t="e">
        <f t="shared" si="63"/>
        <v>#DIV/0!</v>
      </c>
      <c r="M425" s="6"/>
      <c r="N425" s="6"/>
      <c r="O425" s="6"/>
      <c r="P425" s="6"/>
      <c r="Q425" s="6"/>
      <c r="R425" s="6"/>
      <c r="S425" s="6"/>
      <c r="T425" s="6"/>
      <c r="U425" s="6"/>
    </row>
    <row r="426" spans="1:21" ht="24.75" thickBot="1">
      <c r="A426" s="34" t="s">
        <v>246</v>
      </c>
      <c r="B426" s="41" t="s">
        <v>247</v>
      </c>
      <c r="C426" s="36"/>
      <c r="D426" s="36"/>
      <c r="E426" s="36"/>
      <c r="F426" s="36"/>
      <c r="G426" s="36"/>
      <c r="H426" s="36"/>
      <c r="I426" s="36"/>
      <c r="J426" s="11" t="e">
        <f t="shared" si="61"/>
        <v>#DIV/0!</v>
      </c>
      <c r="K426" s="11" t="e">
        <f t="shared" si="62"/>
        <v>#DIV/0!</v>
      </c>
      <c r="L426" s="11" t="e">
        <f t="shared" si="63"/>
        <v>#DIV/0!</v>
      </c>
      <c r="M426" s="6"/>
      <c r="N426" s="6"/>
      <c r="O426" s="6"/>
      <c r="P426" s="6"/>
      <c r="Q426" s="6"/>
      <c r="R426" s="6"/>
      <c r="S426" s="6"/>
      <c r="T426" s="6"/>
      <c r="U426" s="6"/>
    </row>
    <row r="427" spans="1:21" ht="24.75" thickBot="1">
      <c r="A427" s="34" t="s">
        <v>248</v>
      </c>
      <c r="B427" s="41" t="s">
        <v>249</v>
      </c>
      <c r="C427" s="36"/>
      <c r="D427" s="36"/>
      <c r="E427" s="36"/>
      <c r="F427" s="36"/>
      <c r="G427" s="36"/>
      <c r="H427" s="36"/>
      <c r="I427" s="36"/>
      <c r="J427" s="11" t="e">
        <f t="shared" si="61"/>
        <v>#DIV/0!</v>
      </c>
      <c r="K427" s="11" t="e">
        <f t="shared" si="62"/>
        <v>#DIV/0!</v>
      </c>
      <c r="L427" s="11" t="e">
        <f t="shared" si="63"/>
        <v>#DIV/0!</v>
      </c>
      <c r="M427" s="6"/>
      <c r="N427" s="6"/>
      <c r="O427" s="6"/>
      <c r="P427" s="6"/>
      <c r="Q427" s="6"/>
      <c r="R427" s="6"/>
      <c r="S427" s="6"/>
      <c r="T427" s="6"/>
      <c r="U427" s="6"/>
    </row>
    <row r="428" spans="1:21" ht="24.75" customHeight="1" thickBot="1">
      <c r="A428" s="37" t="s">
        <v>250</v>
      </c>
      <c r="B428" s="35" t="s">
        <v>251</v>
      </c>
      <c r="C428" s="36"/>
      <c r="D428" s="36"/>
      <c r="E428" s="36"/>
      <c r="F428" s="36"/>
      <c r="G428" s="36"/>
      <c r="H428" s="36"/>
      <c r="I428" s="36"/>
      <c r="J428" s="11" t="e">
        <f t="shared" si="61"/>
        <v>#DIV/0!</v>
      </c>
      <c r="K428" s="11" t="e">
        <f t="shared" si="62"/>
        <v>#DIV/0!</v>
      </c>
      <c r="L428" s="11" t="e">
        <f t="shared" si="63"/>
        <v>#DIV/0!</v>
      </c>
      <c r="M428" s="6"/>
      <c r="N428" s="6"/>
      <c r="O428" s="6"/>
      <c r="P428" s="6"/>
      <c r="Q428" s="6"/>
      <c r="R428" s="6"/>
      <c r="S428" s="6"/>
      <c r="T428" s="6"/>
      <c r="U428" s="6"/>
    </row>
    <row r="429" spans="1:21" ht="15.75" thickBot="1">
      <c r="A429" s="31"/>
      <c r="B429" s="32" t="s">
        <v>252</v>
      </c>
      <c r="C429" s="95">
        <f aca="true" t="shared" si="69" ref="C429:I429">SUM(C430:C435)</f>
        <v>0</v>
      </c>
      <c r="D429" s="95">
        <f t="shared" si="69"/>
        <v>0</v>
      </c>
      <c r="E429" s="95">
        <f t="shared" si="69"/>
        <v>0</v>
      </c>
      <c r="F429" s="95">
        <f>SUM(F430:F435)</f>
        <v>0</v>
      </c>
      <c r="G429" s="95">
        <f t="shared" si="69"/>
        <v>0</v>
      </c>
      <c r="H429" s="95">
        <f t="shared" si="69"/>
        <v>0</v>
      </c>
      <c r="I429" s="95">
        <f t="shared" si="69"/>
        <v>0</v>
      </c>
      <c r="J429" s="96" t="e">
        <f t="shared" si="61"/>
        <v>#DIV/0!</v>
      </c>
      <c r="K429" s="96" t="e">
        <f t="shared" si="62"/>
        <v>#DIV/0!</v>
      </c>
      <c r="L429" s="96" t="e">
        <f t="shared" si="63"/>
        <v>#DIV/0!</v>
      </c>
      <c r="M429" s="6"/>
      <c r="N429" s="6"/>
      <c r="O429" s="6"/>
      <c r="P429" s="6"/>
      <c r="Q429" s="6"/>
      <c r="R429" s="6"/>
      <c r="S429" s="6"/>
      <c r="T429" s="6"/>
      <c r="U429" s="6"/>
    </row>
    <row r="430" spans="1:21" ht="15.75" thickBot="1">
      <c r="A430" s="34" t="s">
        <v>253</v>
      </c>
      <c r="B430" s="35" t="s">
        <v>254</v>
      </c>
      <c r="C430" s="36"/>
      <c r="D430" s="36"/>
      <c r="E430" s="36"/>
      <c r="F430" s="36"/>
      <c r="G430" s="36"/>
      <c r="H430" s="36"/>
      <c r="I430" s="36"/>
      <c r="J430" s="98" t="e">
        <f t="shared" si="61"/>
        <v>#DIV/0!</v>
      </c>
      <c r="K430" s="99" t="e">
        <f t="shared" si="62"/>
        <v>#DIV/0!</v>
      </c>
      <c r="L430" s="99" t="e">
        <f t="shared" si="63"/>
        <v>#DIV/0!</v>
      </c>
      <c r="M430" s="6"/>
      <c r="N430" s="6"/>
      <c r="O430" s="6"/>
      <c r="P430" s="6"/>
      <c r="Q430" s="6"/>
      <c r="R430" s="6"/>
      <c r="S430" s="6"/>
      <c r="T430" s="6"/>
      <c r="U430" s="6"/>
    </row>
    <row r="431" spans="1:21" ht="15.75" thickBot="1">
      <c r="A431" s="34" t="s">
        <v>255</v>
      </c>
      <c r="B431" s="35" t="s">
        <v>256</v>
      </c>
      <c r="C431" s="36"/>
      <c r="D431" s="36"/>
      <c r="E431" s="36"/>
      <c r="F431" s="36"/>
      <c r="G431" s="36"/>
      <c r="H431" s="36"/>
      <c r="I431" s="36"/>
      <c r="J431" s="98" t="e">
        <f t="shared" si="61"/>
        <v>#DIV/0!</v>
      </c>
      <c r="K431" s="99" t="e">
        <f t="shared" si="62"/>
        <v>#DIV/0!</v>
      </c>
      <c r="L431" s="99" t="e">
        <f t="shared" si="63"/>
        <v>#DIV/0!</v>
      </c>
      <c r="M431" s="6"/>
      <c r="N431" s="6"/>
      <c r="O431" s="6"/>
      <c r="P431" s="6"/>
      <c r="Q431" s="6"/>
      <c r="R431" s="6"/>
      <c r="S431" s="6"/>
      <c r="T431" s="6"/>
      <c r="U431" s="6"/>
    </row>
    <row r="432" spans="1:21" ht="17.25" customHeight="1" thickBot="1">
      <c r="A432" s="34" t="s">
        <v>257</v>
      </c>
      <c r="B432" s="35" t="s">
        <v>258</v>
      </c>
      <c r="C432" s="36"/>
      <c r="D432" s="36"/>
      <c r="E432" s="36"/>
      <c r="F432" s="36"/>
      <c r="G432" s="36"/>
      <c r="H432" s="36"/>
      <c r="I432" s="36"/>
      <c r="J432" s="11" t="e">
        <f t="shared" si="61"/>
        <v>#DIV/0!</v>
      </c>
      <c r="K432" s="11" t="e">
        <f t="shared" si="62"/>
        <v>#DIV/0!</v>
      </c>
      <c r="L432" s="11" t="e">
        <f t="shared" si="63"/>
        <v>#DIV/0!</v>
      </c>
      <c r="M432" s="6"/>
      <c r="N432" s="6"/>
      <c r="O432" s="6"/>
      <c r="P432" s="6"/>
      <c r="Q432" s="6"/>
      <c r="R432" s="6"/>
      <c r="S432" s="6"/>
      <c r="T432" s="6"/>
      <c r="U432" s="6"/>
    </row>
    <row r="433" spans="1:21" ht="24.75" thickBot="1">
      <c r="A433" s="34" t="s">
        <v>259</v>
      </c>
      <c r="B433" s="35" t="s">
        <v>260</v>
      </c>
      <c r="C433" s="36"/>
      <c r="D433" s="36"/>
      <c r="E433" s="36"/>
      <c r="F433" s="36"/>
      <c r="G433" s="36"/>
      <c r="H433" s="36"/>
      <c r="I433" s="36"/>
      <c r="J433" s="11" t="e">
        <f t="shared" si="61"/>
        <v>#DIV/0!</v>
      </c>
      <c r="K433" s="11" t="e">
        <f t="shared" si="62"/>
        <v>#DIV/0!</v>
      </c>
      <c r="L433" s="11" t="e">
        <f t="shared" si="63"/>
        <v>#DIV/0!</v>
      </c>
      <c r="M433" s="6"/>
      <c r="N433" s="6"/>
      <c r="O433" s="6"/>
      <c r="P433" s="6"/>
      <c r="Q433" s="6"/>
      <c r="R433" s="6"/>
      <c r="S433" s="6"/>
      <c r="T433" s="6"/>
      <c r="U433" s="6"/>
    </row>
    <row r="434" spans="1:21" ht="24.75" thickBot="1">
      <c r="A434" s="34" t="s">
        <v>261</v>
      </c>
      <c r="B434" s="35" t="s">
        <v>262</v>
      </c>
      <c r="C434" s="36"/>
      <c r="D434" s="36"/>
      <c r="E434" s="36"/>
      <c r="F434" s="36"/>
      <c r="G434" s="36"/>
      <c r="H434" s="36"/>
      <c r="I434" s="36"/>
      <c r="J434" s="11" t="e">
        <f t="shared" si="61"/>
        <v>#DIV/0!</v>
      </c>
      <c r="K434" s="11" t="e">
        <f t="shared" si="62"/>
        <v>#DIV/0!</v>
      </c>
      <c r="L434" s="11" t="e">
        <f t="shared" si="63"/>
        <v>#DIV/0!</v>
      </c>
      <c r="M434" s="6"/>
      <c r="N434" s="6"/>
      <c r="O434" s="6"/>
      <c r="P434" s="6"/>
      <c r="Q434" s="6"/>
      <c r="R434" s="6"/>
      <c r="S434" s="6"/>
      <c r="T434" s="6"/>
      <c r="U434" s="6"/>
    </row>
    <row r="435" spans="1:21" ht="15.75" thickBot="1">
      <c r="A435" s="34" t="s">
        <v>263</v>
      </c>
      <c r="B435" s="35" t="s">
        <v>264</v>
      </c>
      <c r="C435" s="36"/>
      <c r="D435" s="36"/>
      <c r="E435" s="36"/>
      <c r="F435" s="36"/>
      <c r="G435" s="36"/>
      <c r="H435" s="36"/>
      <c r="I435" s="36"/>
      <c r="J435" s="11" t="e">
        <f t="shared" si="61"/>
        <v>#DIV/0!</v>
      </c>
      <c r="K435" s="11" t="e">
        <f t="shared" si="62"/>
        <v>#DIV/0!</v>
      </c>
      <c r="L435" s="11" t="e">
        <f t="shared" si="63"/>
        <v>#DIV/0!</v>
      </c>
      <c r="M435" s="6"/>
      <c r="N435" s="6"/>
      <c r="O435" s="6"/>
      <c r="P435" s="6"/>
      <c r="Q435" s="6"/>
      <c r="R435" s="6"/>
      <c r="S435" s="6"/>
      <c r="T435" s="6"/>
      <c r="U435" s="6"/>
    </row>
    <row r="436" spans="1:21" ht="24.75" thickBot="1">
      <c r="A436" s="31"/>
      <c r="B436" s="32" t="s">
        <v>265</v>
      </c>
      <c r="C436" s="95">
        <f aca="true" t="shared" si="70" ref="C436:I436">SUM(C437:C438)</f>
        <v>0</v>
      </c>
      <c r="D436" s="95">
        <f t="shared" si="70"/>
        <v>0</v>
      </c>
      <c r="E436" s="95">
        <f t="shared" si="70"/>
        <v>0</v>
      </c>
      <c r="F436" s="95">
        <f>SUM(F437:F438)</f>
        <v>0</v>
      </c>
      <c r="G436" s="95">
        <f t="shared" si="70"/>
        <v>0</v>
      </c>
      <c r="H436" s="95">
        <f t="shared" si="70"/>
        <v>0</v>
      </c>
      <c r="I436" s="95">
        <f t="shared" si="70"/>
        <v>0</v>
      </c>
      <c r="J436" s="96" t="e">
        <f t="shared" si="61"/>
        <v>#DIV/0!</v>
      </c>
      <c r="K436" s="96" t="e">
        <f t="shared" si="62"/>
        <v>#DIV/0!</v>
      </c>
      <c r="L436" s="96" t="e">
        <f t="shared" si="63"/>
        <v>#DIV/0!</v>
      </c>
      <c r="M436" s="6"/>
      <c r="N436" s="6"/>
      <c r="O436" s="6"/>
      <c r="P436" s="6"/>
      <c r="Q436" s="6"/>
      <c r="R436" s="6"/>
      <c r="S436" s="6"/>
      <c r="T436" s="6"/>
      <c r="U436" s="6"/>
    </row>
    <row r="437" spans="1:21" ht="24.75" thickBot="1">
      <c r="A437" s="34" t="s">
        <v>266</v>
      </c>
      <c r="B437" s="35" t="s">
        <v>267</v>
      </c>
      <c r="C437" s="36"/>
      <c r="D437" s="36"/>
      <c r="E437" s="36"/>
      <c r="F437" s="36"/>
      <c r="G437" s="36"/>
      <c r="H437" s="36"/>
      <c r="I437" s="36"/>
      <c r="J437" s="11" t="e">
        <f t="shared" si="61"/>
        <v>#DIV/0!</v>
      </c>
      <c r="K437" s="11" t="e">
        <f t="shared" si="62"/>
        <v>#DIV/0!</v>
      </c>
      <c r="L437" s="11" t="e">
        <f t="shared" si="63"/>
        <v>#DIV/0!</v>
      </c>
      <c r="M437" s="6"/>
      <c r="N437" s="6"/>
      <c r="O437" s="6"/>
      <c r="P437" s="6"/>
      <c r="Q437" s="6"/>
      <c r="R437" s="6"/>
      <c r="S437" s="6"/>
      <c r="T437" s="6"/>
      <c r="U437" s="6"/>
    </row>
    <row r="438" spans="1:21" ht="24.75" thickBot="1">
      <c r="A438" s="34" t="s">
        <v>268</v>
      </c>
      <c r="B438" s="35" t="s">
        <v>265</v>
      </c>
      <c r="C438" s="36"/>
      <c r="D438" s="36"/>
      <c r="E438" s="36"/>
      <c r="F438" s="36"/>
      <c r="G438" s="36"/>
      <c r="H438" s="36"/>
      <c r="I438" s="36"/>
      <c r="J438" s="11" t="e">
        <f t="shared" si="61"/>
        <v>#DIV/0!</v>
      </c>
      <c r="K438" s="11" t="e">
        <f t="shared" si="62"/>
        <v>#DIV/0!</v>
      </c>
      <c r="L438" s="11" t="e">
        <f t="shared" si="63"/>
        <v>#DIV/0!</v>
      </c>
      <c r="M438" s="6"/>
      <c r="N438" s="6"/>
      <c r="O438" s="6"/>
      <c r="P438" s="6"/>
      <c r="Q438" s="6"/>
      <c r="R438" s="6"/>
      <c r="S438" s="6"/>
      <c r="T438" s="6"/>
      <c r="U438" s="6"/>
    </row>
    <row r="439" spans="1:21" ht="15.75" thickBot="1">
      <c r="A439" s="123" t="s">
        <v>269</v>
      </c>
      <c r="B439" s="121" t="s">
        <v>9</v>
      </c>
      <c r="C439" s="124">
        <f aca="true" t="shared" si="71" ref="C439:I439">C440+C449+C456+C466</f>
        <v>0</v>
      </c>
      <c r="D439" s="124">
        <f t="shared" si="71"/>
        <v>0</v>
      </c>
      <c r="E439" s="124">
        <f t="shared" si="71"/>
        <v>0</v>
      </c>
      <c r="F439" s="124">
        <f>F440+F449+F456+F466</f>
        <v>0</v>
      </c>
      <c r="G439" s="124">
        <f t="shared" si="71"/>
        <v>0</v>
      </c>
      <c r="H439" s="124">
        <f t="shared" si="71"/>
        <v>0</v>
      </c>
      <c r="I439" s="124">
        <f t="shared" si="71"/>
        <v>0</v>
      </c>
      <c r="J439" s="119" t="e">
        <f t="shared" si="61"/>
        <v>#DIV/0!</v>
      </c>
      <c r="K439" s="119" t="e">
        <f t="shared" si="62"/>
        <v>#DIV/0!</v>
      </c>
      <c r="L439" s="119" t="e">
        <f t="shared" si="63"/>
        <v>#DIV/0!</v>
      </c>
      <c r="M439" s="6"/>
      <c r="N439" s="6"/>
      <c r="O439" s="6"/>
      <c r="P439" s="6"/>
      <c r="Q439" s="6"/>
      <c r="R439" s="6"/>
      <c r="S439" s="6"/>
      <c r="T439" s="6"/>
      <c r="U439" s="6"/>
    </row>
    <row r="440" spans="1:21" ht="15.75" thickBot="1">
      <c r="A440" s="31"/>
      <c r="B440" s="32" t="s">
        <v>270</v>
      </c>
      <c r="C440" s="95">
        <f aca="true" t="shared" si="72" ref="C440:I440">SUM(C441:C448)</f>
        <v>0</v>
      </c>
      <c r="D440" s="95">
        <f t="shared" si="72"/>
        <v>0</v>
      </c>
      <c r="E440" s="95">
        <f t="shared" si="72"/>
        <v>0</v>
      </c>
      <c r="F440" s="95">
        <f>SUM(F441:F448)</f>
        <v>0</v>
      </c>
      <c r="G440" s="95">
        <f t="shared" si="72"/>
        <v>0</v>
      </c>
      <c r="H440" s="95">
        <f t="shared" si="72"/>
        <v>0</v>
      </c>
      <c r="I440" s="95">
        <f t="shared" si="72"/>
        <v>0</v>
      </c>
      <c r="J440" s="96" t="e">
        <f t="shared" si="61"/>
        <v>#DIV/0!</v>
      </c>
      <c r="K440" s="96" t="e">
        <f t="shared" si="62"/>
        <v>#DIV/0!</v>
      </c>
      <c r="L440" s="96" t="e">
        <f t="shared" si="63"/>
        <v>#DIV/0!</v>
      </c>
      <c r="M440" s="6"/>
      <c r="N440" s="6"/>
      <c r="O440" s="6"/>
      <c r="P440" s="6"/>
      <c r="Q440" s="6"/>
      <c r="R440" s="6"/>
      <c r="S440" s="6"/>
      <c r="T440" s="6"/>
      <c r="U440" s="6"/>
    </row>
    <row r="441" spans="1:21" ht="15.75" thickBot="1">
      <c r="A441" s="34" t="s">
        <v>271</v>
      </c>
      <c r="B441" s="35" t="s">
        <v>272</v>
      </c>
      <c r="C441" s="36"/>
      <c r="D441" s="36"/>
      <c r="E441" s="36"/>
      <c r="F441" s="36"/>
      <c r="G441" s="36"/>
      <c r="H441" s="36"/>
      <c r="I441" s="36"/>
      <c r="J441" s="11" t="e">
        <f t="shared" si="61"/>
        <v>#DIV/0!</v>
      </c>
      <c r="K441" s="11" t="e">
        <f t="shared" si="62"/>
        <v>#DIV/0!</v>
      </c>
      <c r="L441" s="11" t="e">
        <f t="shared" si="63"/>
        <v>#DIV/0!</v>
      </c>
      <c r="M441" s="6"/>
      <c r="N441" s="6"/>
      <c r="O441" s="6"/>
      <c r="P441" s="6"/>
      <c r="Q441" s="6"/>
      <c r="R441" s="6"/>
      <c r="S441" s="6"/>
      <c r="T441" s="6"/>
      <c r="U441" s="6"/>
    </row>
    <row r="442" spans="1:21" ht="15.75" thickBot="1">
      <c r="A442" s="34" t="s">
        <v>273</v>
      </c>
      <c r="B442" s="35" t="s">
        <v>274</v>
      </c>
      <c r="C442" s="36"/>
      <c r="D442" s="36"/>
      <c r="E442" s="36"/>
      <c r="F442" s="36"/>
      <c r="G442" s="36"/>
      <c r="H442" s="36"/>
      <c r="I442" s="36"/>
      <c r="J442" s="11" t="e">
        <f t="shared" si="61"/>
        <v>#DIV/0!</v>
      </c>
      <c r="K442" s="11" t="e">
        <f t="shared" si="62"/>
        <v>#DIV/0!</v>
      </c>
      <c r="L442" s="11" t="e">
        <f t="shared" si="63"/>
        <v>#DIV/0!</v>
      </c>
      <c r="M442" s="6"/>
      <c r="N442" s="6"/>
      <c r="O442" s="6"/>
      <c r="P442" s="6"/>
      <c r="Q442" s="6"/>
      <c r="R442" s="6"/>
      <c r="S442" s="6"/>
      <c r="T442" s="6"/>
      <c r="U442" s="6"/>
    </row>
    <row r="443" spans="1:21" ht="15.75" thickBot="1">
      <c r="A443" s="34" t="s">
        <v>275</v>
      </c>
      <c r="B443" s="35" t="s">
        <v>276</v>
      </c>
      <c r="C443" s="36"/>
      <c r="D443" s="36"/>
      <c r="E443" s="36"/>
      <c r="F443" s="36"/>
      <c r="G443" s="36"/>
      <c r="H443" s="36"/>
      <c r="I443" s="36"/>
      <c r="J443" s="11" t="e">
        <f t="shared" si="61"/>
        <v>#DIV/0!</v>
      </c>
      <c r="K443" s="11" t="e">
        <f t="shared" si="62"/>
        <v>#DIV/0!</v>
      </c>
      <c r="L443" s="11" t="e">
        <f t="shared" si="63"/>
        <v>#DIV/0!</v>
      </c>
      <c r="M443" s="6"/>
      <c r="N443" s="6"/>
      <c r="O443" s="6"/>
      <c r="P443" s="6"/>
      <c r="Q443" s="6"/>
      <c r="R443" s="6"/>
      <c r="S443" s="6"/>
      <c r="T443" s="6"/>
      <c r="U443" s="6"/>
    </row>
    <row r="444" spans="1:21" ht="15.75" thickBot="1">
      <c r="A444" s="34" t="s">
        <v>277</v>
      </c>
      <c r="B444" s="35" t="s">
        <v>278</v>
      </c>
      <c r="C444" s="36"/>
      <c r="D444" s="36"/>
      <c r="E444" s="36"/>
      <c r="F444" s="36"/>
      <c r="G444" s="36"/>
      <c r="H444" s="36"/>
      <c r="I444" s="36"/>
      <c r="J444" s="11" t="e">
        <f t="shared" si="61"/>
        <v>#DIV/0!</v>
      </c>
      <c r="K444" s="11" t="e">
        <f t="shared" si="62"/>
        <v>#DIV/0!</v>
      </c>
      <c r="L444" s="11" t="e">
        <f t="shared" si="63"/>
        <v>#DIV/0!</v>
      </c>
      <c r="M444" s="6"/>
      <c r="N444" s="6"/>
      <c r="O444" s="6"/>
      <c r="P444" s="6"/>
      <c r="Q444" s="6"/>
      <c r="R444" s="6"/>
      <c r="S444" s="6"/>
      <c r="T444" s="6"/>
      <c r="U444" s="6"/>
    </row>
    <row r="445" spans="1:21" ht="16.5" customHeight="1" thickBot="1">
      <c r="A445" s="34" t="s">
        <v>279</v>
      </c>
      <c r="B445" s="35" t="s">
        <v>280</v>
      </c>
      <c r="C445" s="36"/>
      <c r="D445" s="36"/>
      <c r="E445" s="36"/>
      <c r="F445" s="36"/>
      <c r="G445" s="36"/>
      <c r="H445" s="36"/>
      <c r="I445" s="36"/>
      <c r="J445" s="11" t="e">
        <f t="shared" si="61"/>
        <v>#DIV/0!</v>
      </c>
      <c r="K445" s="11" t="e">
        <f t="shared" si="62"/>
        <v>#DIV/0!</v>
      </c>
      <c r="L445" s="11" t="e">
        <f t="shared" si="63"/>
        <v>#DIV/0!</v>
      </c>
      <c r="M445" s="6"/>
      <c r="N445" s="6"/>
      <c r="O445" s="6"/>
      <c r="P445" s="6"/>
      <c r="Q445" s="6"/>
      <c r="R445" s="6"/>
      <c r="S445" s="6"/>
      <c r="T445" s="6"/>
      <c r="U445" s="6"/>
    </row>
    <row r="446" spans="1:21" ht="24.75" thickBot="1">
      <c r="A446" s="37" t="s">
        <v>281</v>
      </c>
      <c r="B446" s="35" t="s">
        <v>282</v>
      </c>
      <c r="C446" s="36"/>
      <c r="D446" s="36"/>
      <c r="E446" s="36"/>
      <c r="F446" s="36"/>
      <c r="G446" s="36"/>
      <c r="H446" s="36"/>
      <c r="I446" s="36"/>
      <c r="J446" s="11" t="e">
        <f t="shared" si="61"/>
        <v>#DIV/0!</v>
      </c>
      <c r="K446" s="11" t="e">
        <f t="shared" si="62"/>
        <v>#DIV/0!</v>
      </c>
      <c r="L446" s="11" t="e">
        <f t="shared" si="63"/>
        <v>#DIV/0!</v>
      </c>
      <c r="M446" s="6"/>
      <c r="N446" s="6"/>
      <c r="O446" s="6"/>
      <c r="P446" s="6"/>
      <c r="Q446" s="6"/>
      <c r="R446" s="6"/>
      <c r="S446" s="6"/>
      <c r="T446" s="6"/>
      <c r="U446" s="6"/>
    </row>
    <row r="447" spans="1:21" ht="24.75" thickBot="1">
      <c r="A447" s="37" t="s">
        <v>283</v>
      </c>
      <c r="B447" s="35" t="s">
        <v>284</v>
      </c>
      <c r="C447" s="36"/>
      <c r="D447" s="36"/>
      <c r="E447" s="36"/>
      <c r="F447" s="36"/>
      <c r="G447" s="36"/>
      <c r="H447" s="36"/>
      <c r="I447" s="36"/>
      <c r="J447" s="11" t="e">
        <f t="shared" si="61"/>
        <v>#DIV/0!</v>
      </c>
      <c r="K447" s="11" t="e">
        <f t="shared" si="62"/>
        <v>#DIV/0!</v>
      </c>
      <c r="L447" s="11" t="e">
        <f t="shared" si="63"/>
        <v>#DIV/0!</v>
      </c>
      <c r="M447" s="6"/>
      <c r="N447" s="6"/>
      <c r="O447" s="6"/>
      <c r="P447" s="6"/>
      <c r="Q447" s="6"/>
      <c r="R447" s="6"/>
      <c r="S447" s="6"/>
      <c r="T447" s="6"/>
      <c r="U447" s="6"/>
    </row>
    <row r="448" spans="1:21" ht="24.75" thickBot="1">
      <c r="A448" s="37" t="s">
        <v>285</v>
      </c>
      <c r="B448" s="35" t="s">
        <v>286</v>
      </c>
      <c r="C448" s="36"/>
      <c r="D448" s="36"/>
      <c r="E448" s="36"/>
      <c r="F448" s="36"/>
      <c r="G448" s="36"/>
      <c r="H448" s="36"/>
      <c r="I448" s="36"/>
      <c r="J448" s="11" t="e">
        <f t="shared" si="61"/>
        <v>#DIV/0!</v>
      </c>
      <c r="K448" s="11" t="e">
        <f t="shared" si="62"/>
        <v>#DIV/0!</v>
      </c>
      <c r="L448" s="11" t="e">
        <f t="shared" si="63"/>
        <v>#DIV/0!</v>
      </c>
      <c r="M448" s="6"/>
      <c r="N448" s="6"/>
      <c r="O448" s="6"/>
      <c r="P448" s="6"/>
      <c r="Q448" s="6"/>
      <c r="R448" s="6"/>
      <c r="S448" s="6"/>
      <c r="T448" s="6"/>
      <c r="U448" s="6"/>
    </row>
    <row r="449" spans="1:21" ht="24.75" thickBot="1">
      <c r="A449" s="232"/>
      <c r="B449" s="32" t="s">
        <v>287</v>
      </c>
      <c r="C449" s="95">
        <f aca="true" t="shared" si="73" ref="C449:I449">SUM(C450:C455)</f>
        <v>0</v>
      </c>
      <c r="D449" s="95">
        <f t="shared" si="73"/>
        <v>0</v>
      </c>
      <c r="E449" s="95">
        <f t="shared" si="73"/>
        <v>0</v>
      </c>
      <c r="F449" s="95">
        <f>SUM(F450:F455)</f>
        <v>0</v>
      </c>
      <c r="G449" s="95">
        <f t="shared" si="73"/>
        <v>0</v>
      </c>
      <c r="H449" s="95">
        <f t="shared" si="73"/>
        <v>0</v>
      </c>
      <c r="I449" s="95">
        <f t="shared" si="73"/>
        <v>0</v>
      </c>
      <c r="J449" s="96" t="e">
        <f t="shared" si="61"/>
        <v>#DIV/0!</v>
      </c>
      <c r="K449" s="96" t="e">
        <f t="shared" si="62"/>
        <v>#DIV/0!</v>
      </c>
      <c r="L449" s="96" t="e">
        <f t="shared" si="63"/>
        <v>#DIV/0!</v>
      </c>
      <c r="M449" s="6"/>
      <c r="N449" s="6"/>
      <c r="O449" s="6"/>
      <c r="P449" s="6"/>
      <c r="Q449" s="6"/>
      <c r="R449" s="6"/>
      <c r="S449" s="6"/>
      <c r="T449" s="6"/>
      <c r="U449" s="6"/>
    </row>
    <row r="450" spans="1:21" ht="24.75" thickBot="1">
      <c r="A450" s="37" t="s">
        <v>288</v>
      </c>
      <c r="B450" s="35" t="s">
        <v>289</v>
      </c>
      <c r="C450" s="36"/>
      <c r="D450" s="36"/>
      <c r="E450" s="36"/>
      <c r="F450" s="36"/>
      <c r="G450" s="36"/>
      <c r="H450" s="36"/>
      <c r="I450" s="36"/>
      <c r="J450" s="11" t="e">
        <f t="shared" si="61"/>
        <v>#DIV/0!</v>
      </c>
      <c r="K450" s="11" t="e">
        <f t="shared" si="62"/>
        <v>#DIV/0!</v>
      </c>
      <c r="L450" s="11" t="e">
        <f t="shared" si="63"/>
        <v>#DIV/0!</v>
      </c>
      <c r="M450" s="6"/>
      <c r="N450" s="6"/>
      <c r="O450" s="6"/>
      <c r="P450" s="6"/>
      <c r="Q450" s="6"/>
      <c r="R450" s="6"/>
      <c r="S450" s="6"/>
      <c r="T450" s="6"/>
      <c r="U450" s="6"/>
    </row>
    <row r="451" spans="1:21" ht="24.75" thickBot="1">
      <c r="A451" s="37" t="s">
        <v>290</v>
      </c>
      <c r="B451" s="35" t="s">
        <v>291</v>
      </c>
      <c r="C451" s="36"/>
      <c r="D451" s="36"/>
      <c r="E451" s="36"/>
      <c r="F451" s="36"/>
      <c r="G451" s="36"/>
      <c r="H451" s="36"/>
      <c r="I451" s="36"/>
      <c r="J451" s="11" t="e">
        <f t="shared" si="61"/>
        <v>#DIV/0!</v>
      </c>
      <c r="K451" s="11" t="e">
        <f t="shared" si="62"/>
        <v>#DIV/0!</v>
      </c>
      <c r="L451" s="11" t="e">
        <f t="shared" si="63"/>
        <v>#DIV/0!</v>
      </c>
      <c r="M451" s="6"/>
      <c r="N451" s="6"/>
      <c r="O451" s="6"/>
      <c r="P451" s="6"/>
      <c r="Q451" s="6"/>
      <c r="R451" s="6"/>
      <c r="S451" s="6"/>
      <c r="T451" s="6"/>
      <c r="U451" s="6"/>
    </row>
    <row r="452" spans="1:21" ht="24.75" thickBot="1">
      <c r="A452" s="37" t="s">
        <v>292</v>
      </c>
      <c r="B452" s="35" t="s">
        <v>293</v>
      </c>
      <c r="C452" s="36"/>
      <c r="D452" s="36"/>
      <c r="E452" s="36"/>
      <c r="F452" s="36"/>
      <c r="G452" s="36"/>
      <c r="H452" s="36"/>
      <c r="I452" s="36"/>
      <c r="J452" s="11" t="e">
        <f t="shared" si="61"/>
        <v>#DIV/0!</v>
      </c>
      <c r="K452" s="11" t="e">
        <f t="shared" si="62"/>
        <v>#DIV/0!</v>
      </c>
      <c r="L452" s="11" t="e">
        <f t="shared" si="63"/>
        <v>#DIV/0!</v>
      </c>
      <c r="M452" s="6"/>
      <c r="N452" s="6"/>
      <c r="O452" s="6"/>
      <c r="P452" s="6"/>
      <c r="Q452" s="6"/>
      <c r="R452" s="6"/>
      <c r="S452" s="6"/>
      <c r="T452" s="6"/>
      <c r="U452" s="6"/>
    </row>
    <row r="453" spans="1:21" ht="24.75" thickBot="1">
      <c r="A453" s="37" t="s">
        <v>294</v>
      </c>
      <c r="B453" s="35" t="s">
        <v>295</v>
      </c>
      <c r="C453" s="36"/>
      <c r="D453" s="36"/>
      <c r="E453" s="36"/>
      <c r="F453" s="36"/>
      <c r="G453" s="36"/>
      <c r="H453" s="36"/>
      <c r="I453" s="36"/>
      <c r="J453" s="11" t="e">
        <f t="shared" si="61"/>
        <v>#DIV/0!</v>
      </c>
      <c r="K453" s="11" t="e">
        <f t="shared" si="62"/>
        <v>#DIV/0!</v>
      </c>
      <c r="L453" s="11" t="e">
        <f t="shared" si="63"/>
        <v>#DIV/0!</v>
      </c>
      <c r="M453" s="6"/>
      <c r="N453" s="6"/>
      <c r="O453" s="6"/>
      <c r="P453" s="6"/>
      <c r="Q453" s="6"/>
      <c r="R453" s="6"/>
      <c r="S453" s="6"/>
      <c r="T453" s="6"/>
      <c r="U453" s="6"/>
    </row>
    <row r="454" spans="1:21" ht="36.75" thickBot="1">
      <c r="A454" s="37" t="s">
        <v>296</v>
      </c>
      <c r="B454" s="35" t="s">
        <v>297</v>
      </c>
      <c r="C454" s="36"/>
      <c r="D454" s="36"/>
      <c r="E454" s="36"/>
      <c r="F454" s="36"/>
      <c r="G454" s="36"/>
      <c r="H454" s="36"/>
      <c r="I454" s="36"/>
      <c r="J454" s="11" t="e">
        <f t="shared" si="61"/>
        <v>#DIV/0!</v>
      </c>
      <c r="K454" s="11" t="e">
        <f t="shared" si="62"/>
        <v>#DIV/0!</v>
      </c>
      <c r="L454" s="11" t="e">
        <f t="shared" si="63"/>
        <v>#DIV/0!</v>
      </c>
      <c r="M454" s="6"/>
      <c r="N454" s="6"/>
      <c r="O454" s="6"/>
      <c r="P454" s="6"/>
      <c r="Q454" s="6"/>
      <c r="R454" s="6"/>
      <c r="S454" s="6"/>
      <c r="T454" s="6"/>
      <c r="U454" s="6"/>
    </row>
    <row r="455" spans="1:21" ht="36.75" thickBot="1">
      <c r="A455" s="37" t="s">
        <v>298</v>
      </c>
      <c r="B455" s="35" t="s">
        <v>299</v>
      </c>
      <c r="C455" s="36"/>
      <c r="D455" s="36"/>
      <c r="E455" s="36"/>
      <c r="F455" s="36"/>
      <c r="G455" s="36"/>
      <c r="H455" s="36"/>
      <c r="I455" s="36"/>
      <c r="J455" s="11" t="e">
        <f t="shared" si="61"/>
        <v>#DIV/0!</v>
      </c>
      <c r="K455" s="11" t="e">
        <f t="shared" si="62"/>
        <v>#DIV/0!</v>
      </c>
      <c r="L455" s="11" t="e">
        <f t="shared" si="63"/>
        <v>#DIV/0!</v>
      </c>
      <c r="M455" s="6"/>
      <c r="N455" s="6"/>
      <c r="O455" s="6"/>
      <c r="P455" s="6"/>
      <c r="Q455" s="6"/>
      <c r="R455" s="6"/>
      <c r="S455" s="6"/>
      <c r="T455" s="6"/>
      <c r="U455" s="6"/>
    </row>
    <row r="456" spans="1:21" ht="15.75" thickBot="1">
      <c r="A456" s="232"/>
      <c r="B456" s="32" t="s">
        <v>300</v>
      </c>
      <c r="C456" s="95">
        <f aca="true" t="shared" si="74" ref="C456:I456">SUM(C457:C465)</f>
        <v>0</v>
      </c>
      <c r="D456" s="95">
        <f t="shared" si="74"/>
        <v>0</v>
      </c>
      <c r="E456" s="95">
        <f t="shared" si="74"/>
        <v>0</v>
      </c>
      <c r="F456" s="95">
        <f>SUM(F457:F465)</f>
        <v>0</v>
      </c>
      <c r="G456" s="95">
        <f t="shared" si="74"/>
        <v>0</v>
      </c>
      <c r="H456" s="95">
        <f t="shared" si="74"/>
        <v>0</v>
      </c>
      <c r="I456" s="95">
        <f t="shared" si="74"/>
        <v>0</v>
      </c>
      <c r="J456" s="96" t="e">
        <f t="shared" si="61"/>
        <v>#DIV/0!</v>
      </c>
      <c r="K456" s="96" t="e">
        <f t="shared" si="62"/>
        <v>#DIV/0!</v>
      </c>
      <c r="L456" s="96" t="e">
        <f t="shared" si="63"/>
        <v>#DIV/0!</v>
      </c>
      <c r="M456" s="6"/>
      <c r="N456" s="6"/>
      <c r="O456" s="6"/>
      <c r="P456" s="6"/>
      <c r="Q456" s="6"/>
      <c r="R456" s="6"/>
      <c r="S456" s="6"/>
      <c r="T456" s="6"/>
      <c r="U456" s="6"/>
    </row>
    <row r="457" spans="1:21" ht="15" customHeight="1" thickBot="1">
      <c r="A457" s="37" t="s">
        <v>301</v>
      </c>
      <c r="B457" s="35" t="s">
        <v>302</v>
      </c>
      <c r="C457" s="36"/>
      <c r="D457" s="36"/>
      <c r="E457" s="36"/>
      <c r="F457" s="36"/>
      <c r="G457" s="36"/>
      <c r="H457" s="36"/>
      <c r="I457" s="36"/>
      <c r="J457" s="11" t="e">
        <f t="shared" si="61"/>
        <v>#DIV/0!</v>
      </c>
      <c r="K457" s="11" t="e">
        <f t="shared" si="62"/>
        <v>#DIV/0!</v>
      </c>
      <c r="L457" s="11" t="e">
        <f t="shared" si="63"/>
        <v>#DIV/0!</v>
      </c>
      <c r="M457" s="6"/>
      <c r="N457" s="6"/>
      <c r="O457" s="6"/>
      <c r="P457" s="6"/>
      <c r="Q457" s="6"/>
      <c r="R457" s="6"/>
      <c r="S457" s="6"/>
      <c r="T457" s="6"/>
      <c r="U457" s="6"/>
    </row>
    <row r="458" spans="1:21" ht="24.75" thickBot="1">
      <c r="A458" s="37" t="s">
        <v>303</v>
      </c>
      <c r="B458" s="35" t="s">
        <v>304</v>
      </c>
      <c r="C458" s="36"/>
      <c r="D458" s="36"/>
      <c r="E458" s="36"/>
      <c r="F458" s="36"/>
      <c r="G458" s="36"/>
      <c r="H458" s="36"/>
      <c r="I458" s="36"/>
      <c r="J458" s="11" t="e">
        <f t="shared" si="61"/>
        <v>#DIV/0!</v>
      </c>
      <c r="K458" s="11" t="e">
        <f t="shared" si="62"/>
        <v>#DIV/0!</v>
      </c>
      <c r="L458" s="11" t="e">
        <f t="shared" si="63"/>
        <v>#DIV/0!</v>
      </c>
      <c r="M458" s="6"/>
      <c r="N458" s="6"/>
      <c r="O458" s="6"/>
      <c r="P458" s="6"/>
      <c r="Q458" s="6"/>
      <c r="R458" s="6"/>
      <c r="S458" s="6"/>
      <c r="T458" s="6"/>
      <c r="U458" s="6"/>
    </row>
    <row r="459" spans="1:21" ht="24.75" thickBot="1">
      <c r="A459" s="37" t="s">
        <v>305</v>
      </c>
      <c r="B459" s="35" t="s">
        <v>306</v>
      </c>
      <c r="C459" s="36"/>
      <c r="D459" s="36"/>
      <c r="E459" s="36"/>
      <c r="F459" s="36"/>
      <c r="G459" s="36"/>
      <c r="H459" s="36"/>
      <c r="I459" s="36"/>
      <c r="J459" s="11" t="e">
        <f t="shared" si="61"/>
        <v>#DIV/0!</v>
      </c>
      <c r="K459" s="11" t="e">
        <f t="shared" si="62"/>
        <v>#DIV/0!</v>
      </c>
      <c r="L459" s="11" t="e">
        <f t="shared" si="63"/>
        <v>#DIV/0!</v>
      </c>
      <c r="M459" s="6"/>
      <c r="N459" s="6"/>
      <c r="O459" s="6"/>
      <c r="P459" s="6"/>
      <c r="Q459" s="6"/>
      <c r="R459" s="6"/>
      <c r="S459" s="6"/>
      <c r="T459" s="6"/>
      <c r="U459" s="6"/>
    </row>
    <row r="460" spans="1:21" ht="24.75" thickBot="1">
      <c r="A460" s="37" t="s">
        <v>307</v>
      </c>
      <c r="B460" s="35" t="s">
        <v>308</v>
      </c>
      <c r="C460" s="36"/>
      <c r="D460" s="36"/>
      <c r="E460" s="36"/>
      <c r="F460" s="36"/>
      <c r="G460" s="36"/>
      <c r="H460" s="36"/>
      <c r="I460" s="36"/>
      <c r="J460" s="11" t="e">
        <f t="shared" si="61"/>
        <v>#DIV/0!</v>
      </c>
      <c r="K460" s="11" t="e">
        <f t="shared" si="62"/>
        <v>#DIV/0!</v>
      </c>
      <c r="L460" s="11" t="e">
        <f t="shared" si="63"/>
        <v>#DIV/0!</v>
      </c>
      <c r="M460" s="6"/>
      <c r="N460" s="6"/>
      <c r="O460" s="6"/>
      <c r="P460" s="6"/>
      <c r="Q460" s="6"/>
      <c r="R460" s="6"/>
      <c r="S460" s="6"/>
      <c r="T460" s="6"/>
      <c r="U460" s="6"/>
    </row>
    <row r="461" spans="1:21" ht="24.75" thickBot="1">
      <c r="A461" s="37" t="s">
        <v>309</v>
      </c>
      <c r="B461" s="35" t="s">
        <v>310</v>
      </c>
      <c r="C461" s="36"/>
      <c r="D461" s="36"/>
      <c r="E461" s="36"/>
      <c r="F461" s="36"/>
      <c r="G461" s="36"/>
      <c r="H461" s="36"/>
      <c r="I461" s="36"/>
      <c r="J461" s="11" t="e">
        <f aca="true" t="shared" si="75" ref="J461:J524">E461/D461*100</f>
        <v>#DIV/0!</v>
      </c>
      <c r="K461" s="11" t="e">
        <f aca="true" t="shared" si="76" ref="K461:K524">G461/D461*100</f>
        <v>#DIV/0!</v>
      </c>
      <c r="L461" s="11" t="e">
        <f aca="true" t="shared" si="77" ref="L461:L524">G461/F461*100</f>
        <v>#DIV/0!</v>
      </c>
      <c r="M461" s="6"/>
      <c r="N461" s="6"/>
      <c r="O461" s="6"/>
      <c r="P461" s="6"/>
      <c r="Q461" s="6"/>
      <c r="R461" s="6"/>
      <c r="S461" s="6"/>
      <c r="T461" s="6"/>
      <c r="U461" s="6"/>
    </row>
    <row r="462" spans="1:21" ht="24.75" thickBot="1">
      <c r="A462" s="37" t="s">
        <v>311</v>
      </c>
      <c r="B462" s="35" t="s">
        <v>312</v>
      </c>
      <c r="C462" s="36"/>
      <c r="D462" s="36"/>
      <c r="E462" s="36"/>
      <c r="F462" s="36"/>
      <c r="G462" s="36"/>
      <c r="H462" s="36"/>
      <c r="I462" s="36"/>
      <c r="J462" s="11" t="e">
        <f t="shared" si="75"/>
        <v>#DIV/0!</v>
      </c>
      <c r="K462" s="11" t="e">
        <f t="shared" si="76"/>
        <v>#DIV/0!</v>
      </c>
      <c r="L462" s="11" t="e">
        <f t="shared" si="77"/>
        <v>#DIV/0!</v>
      </c>
      <c r="M462" s="6"/>
      <c r="N462" s="6"/>
      <c r="O462" s="6"/>
      <c r="P462" s="6"/>
      <c r="Q462" s="6"/>
      <c r="R462" s="6"/>
      <c r="S462" s="6"/>
      <c r="T462" s="6"/>
      <c r="U462" s="6"/>
    </row>
    <row r="463" spans="1:21" ht="15" customHeight="1" thickBot="1">
      <c r="A463" s="37" t="s">
        <v>313</v>
      </c>
      <c r="B463" s="35" t="s">
        <v>314</v>
      </c>
      <c r="C463" s="36"/>
      <c r="D463" s="36"/>
      <c r="E463" s="36"/>
      <c r="F463" s="36"/>
      <c r="G463" s="36"/>
      <c r="H463" s="36"/>
      <c r="I463" s="36"/>
      <c r="J463" s="11" t="e">
        <f t="shared" si="75"/>
        <v>#DIV/0!</v>
      </c>
      <c r="K463" s="11" t="e">
        <f t="shared" si="76"/>
        <v>#DIV/0!</v>
      </c>
      <c r="L463" s="11" t="e">
        <f t="shared" si="77"/>
        <v>#DIV/0!</v>
      </c>
      <c r="M463" s="6"/>
      <c r="N463" s="6"/>
      <c r="O463" s="6"/>
      <c r="P463" s="6"/>
      <c r="Q463" s="6"/>
      <c r="R463" s="6"/>
      <c r="S463" s="6"/>
      <c r="T463" s="6"/>
      <c r="U463" s="6"/>
    </row>
    <row r="464" spans="1:21" ht="24.75" thickBot="1">
      <c r="A464" s="37" t="s">
        <v>315</v>
      </c>
      <c r="B464" s="35" t="s">
        <v>316</v>
      </c>
      <c r="C464" s="36"/>
      <c r="D464" s="36"/>
      <c r="E464" s="36"/>
      <c r="F464" s="36"/>
      <c r="G464" s="36"/>
      <c r="H464" s="36"/>
      <c r="I464" s="36"/>
      <c r="J464" s="11" t="e">
        <f t="shared" si="75"/>
        <v>#DIV/0!</v>
      </c>
      <c r="K464" s="11" t="e">
        <f t="shared" si="76"/>
        <v>#DIV/0!</v>
      </c>
      <c r="L464" s="11" t="e">
        <f t="shared" si="77"/>
        <v>#DIV/0!</v>
      </c>
      <c r="M464" s="6"/>
      <c r="N464" s="6"/>
      <c r="O464" s="6"/>
      <c r="P464" s="6"/>
      <c r="Q464" s="6"/>
      <c r="R464" s="6"/>
      <c r="S464" s="6"/>
      <c r="T464" s="6"/>
      <c r="U464" s="6"/>
    </row>
    <row r="465" spans="1:21" ht="24.75" thickBot="1">
      <c r="A465" s="37" t="s">
        <v>317</v>
      </c>
      <c r="B465" s="35" t="s">
        <v>318</v>
      </c>
      <c r="C465" s="36"/>
      <c r="D465" s="36"/>
      <c r="E465" s="36"/>
      <c r="F465" s="36"/>
      <c r="G465" s="36"/>
      <c r="H465" s="36"/>
      <c r="I465" s="36"/>
      <c r="J465" s="11" t="e">
        <f t="shared" si="75"/>
        <v>#DIV/0!</v>
      </c>
      <c r="K465" s="11" t="e">
        <f t="shared" si="76"/>
        <v>#DIV/0!</v>
      </c>
      <c r="L465" s="11" t="e">
        <f t="shared" si="77"/>
        <v>#DIV/0!</v>
      </c>
      <c r="M465" s="6"/>
      <c r="N465" s="6"/>
      <c r="O465" s="6"/>
      <c r="P465" s="6"/>
      <c r="Q465" s="6"/>
      <c r="R465" s="6"/>
      <c r="S465" s="6"/>
      <c r="T465" s="6"/>
      <c r="U465" s="6"/>
    </row>
    <row r="466" spans="1:21" ht="15.75" thickBot="1">
      <c r="A466" s="232"/>
      <c r="B466" s="32" t="s">
        <v>319</v>
      </c>
      <c r="C466" s="95">
        <f aca="true" t="shared" si="78" ref="C466:I466">C467</f>
        <v>0</v>
      </c>
      <c r="D466" s="95">
        <f t="shared" si="78"/>
        <v>0</v>
      </c>
      <c r="E466" s="95">
        <f t="shared" si="78"/>
        <v>0</v>
      </c>
      <c r="F466" s="95">
        <f>F467</f>
        <v>0</v>
      </c>
      <c r="G466" s="95">
        <f t="shared" si="78"/>
        <v>0</v>
      </c>
      <c r="H466" s="95">
        <f t="shared" si="78"/>
        <v>0</v>
      </c>
      <c r="I466" s="95">
        <f t="shared" si="78"/>
        <v>0</v>
      </c>
      <c r="J466" s="96" t="e">
        <f t="shared" si="75"/>
        <v>#DIV/0!</v>
      </c>
      <c r="K466" s="96" t="e">
        <f t="shared" si="76"/>
        <v>#DIV/0!</v>
      </c>
      <c r="L466" s="96" t="e">
        <f t="shared" si="77"/>
        <v>#DIV/0!</v>
      </c>
      <c r="M466" s="6"/>
      <c r="N466" s="6"/>
      <c r="O466" s="6"/>
      <c r="P466" s="6"/>
      <c r="Q466" s="6"/>
      <c r="R466" s="6"/>
      <c r="S466" s="6"/>
      <c r="T466" s="6"/>
      <c r="U466" s="6"/>
    </row>
    <row r="467" spans="1:21" ht="15.75" thickBot="1">
      <c r="A467" s="37" t="s">
        <v>320</v>
      </c>
      <c r="B467" s="35" t="s">
        <v>319</v>
      </c>
      <c r="C467" s="36"/>
      <c r="D467" s="36"/>
      <c r="E467" s="36"/>
      <c r="F467" s="36"/>
      <c r="G467" s="36"/>
      <c r="H467" s="36"/>
      <c r="I467" s="36"/>
      <c r="J467" s="11" t="e">
        <f t="shared" si="75"/>
        <v>#DIV/0!</v>
      </c>
      <c r="K467" s="11" t="e">
        <f t="shared" si="76"/>
        <v>#DIV/0!</v>
      </c>
      <c r="L467" s="11" t="e">
        <f t="shared" si="77"/>
        <v>#DIV/0!</v>
      </c>
      <c r="M467" s="6"/>
      <c r="N467" s="6"/>
      <c r="O467" s="6"/>
      <c r="P467" s="6"/>
      <c r="Q467" s="6"/>
      <c r="R467" s="6"/>
      <c r="S467" s="6"/>
      <c r="T467" s="6"/>
      <c r="U467" s="6"/>
    </row>
    <row r="468" spans="1:21" ht="15.75" thickBot="1">
      <c r="A468" s="123" t="s">
        <v>321</v>
      </c>
      <c r="B468" s="121" t="s">
        <v>10</v>
      </c>
      <c r="C468" s="124">
        <f aca="true" t="shared" si="79" ref="C468:I468">C469+C475+C480</f>
        <v>0</v>
      </c>
      <c r="D468" s="124">
        <f t="shared" si="79"/>
        <v>0</v>
      </c>
      <c r="E468" s="124">
        <f t="shared" si="79"/>
        <v>0</v>
      </c>
      <c r="F468" s="124">
        <f>F469+F475+F480</f>
        <v>0</v>
      </c>
      <c r="G468" s="124">
        <f t="shared" si="79"/>
        <v>0</v>
      </c>
      <c r="H468" s="124">
        <f t="shared" si="79"/>
        <v>0</v>
      </c>
      <c r="I468" s="124">
        <f t="shared" si="79"/>
        <v>0</v>
      </c>
      <c r="J468" s="125" t="e">
        <f t="shared" si="75"/>
        <v>#DIV/0!</v>
      </c>
      <c r="K468" s="125" t="e">
        <f t="shared" si="76"/>
        <v>#DIV/0!</v>
      </c>
      <c r="L468" s="125" t="e">
        <f t="shared" si="77"/>
        <v>#DIV/0!</v>
      </c>
      <c r="M468" s="6"/>
      <c r="N468" s="6"/>
      <c r="O468" s="6"/>
      <c r="P468" s="6"/>
      <c r="Q468" s="6"/>
      <c r="R468" s="6"/>
      <c r="S468" s="6"/>
      <c r="T468" s="6"/>
      <c r="U468" s="6"/>
    </row>
    <row r="469" spans="1:21" ht="24.75" thickBot="1">
      <c r="A469" s="31"/>
      <c r="B469" s="32" t="s">
        <v>322</v>
      </c>
      <c r="C469" s="95">
        <f aca="true" t="shared" si="80" ref="C469:I469">SUM(C470:C474)</f>
        <v>0</v>
      </c>
      <c r="D469" s="95">
        <f t="shared" si="80"/>
        <v>0</v>
      </c>
      <c r="E469" s="95">
        <f t="shared" si="80"/>
        <v>0</v>
      </c>
      <c r="F469" s="95">
        <f>SUM(F470:F474)</f>
        <v>0</v>
      </c>
      <c r="G469" s="95">
        <f t="shared" si="80"/>
        <v>0</v>
      </c>
      <c r="H469" s="95">
        <f t="shared" si="80"/>
        <v>0</v>
      </c>
      <c r="I469" s="95">
        <f t="shared" si="80"/>
        <v>0</v>
      </c>
      <c r="J469" s="96" t="e">
        <f t="shared" si="75"/>
        <v>#DIV/0!</v>
      </c>
      <c r="K469" s="96" t="e">
        <f t="shared" si="76"/>
        <v>#DIV/0!</v>
      </c>
      <c r="L469" s="96" t="e">
        <f t="shared" si="77"/>
        <v>#DIV/0!</v>
      </c>
      <c r="M469" s="6"/>
      <c r="N469" s="6"/>
      <c r="O469" s="6"/>
      <c r="P469" s="6"/>
      <c r="Q469" s="6"/>
      <c r="R469" s="6"/>
      <c r="S469" s="6"/>
      <c r="T469" s="6"/>
      <c r="U469" s="6"/>
    </row>
    <row r="470" spans="1:21" ht="24.75" thickBot="1">
      <c r="A470" s="37" t="s">
        <v>323</v>
      </c>
      <c r="B470" s="35" t="s">
        <v>650</v>
      </c>
      <c r="C470" s="36"/>
      <c r="D470" s="36"/>
      <c r="E470" s="36"/>
      <c r="F470" s="36"/>
      <c r="G470" s="36"/>
      <c r="H470" s="36"/>
      <c r="I470" s="36"/>
      <c r="J470" s="11" t="e">
        <f t="shared" si="75"/>
        <v>#DIV/0!</v>
      </c>
      <c r="K470" s="11" t="e">
        <f t="shared" si="76"/>
        <v>#DIV/0!</v>
      </c>
      <c r="L470" s="11" t="e">
        <f t="shared" si="77"/>
        <v>#DIV/0!</v>
      </c>
      <c r="M470" s="6"/>
      <c r="N470" s="6"/>
      <c r="O470" s="6"/>
      <c r="P470" s="6"/>
      <c r="Q470" s="6"/>
      <c r="R470" s="6"/>
      <c r="S470" s="6"/>
      <c r="T470" s="6"/>
      <c r="U470" s="6"/>
    </row>
    <row r="471" spans="1:21" ht="24.75" thickBot="1">
      <c r="A471" s="37" t="s">
        <v>324</v>
      </c>
      <c r="B471" s="35" t="s">
        <v>325</v>
      </c>
      <c r="C471" s="36"/>
      <c r="D471" s="36"/>
      <c r="E471" s="36"/>
      <c r="F471" s="36"/>
      <c r="G471" s="36"/>
      <c r="H471" s="36"/>
      <c r="I471" s="36"/>
      <c r="J471" s="11" t="e">
        <f t="shared" si="75"/>
        <v>#DIV/0!</v>
      </c>
      <c r="K471" s="11" t="e">
        <f t="shared" si="76"/>
        <v>#DIV/0!</v>
      </c>
      <c r="L471" s="11" t="e">
        <f t="shared" si="77"/>
        <v>#DIV/0!</v>
      </c>
      <c r="M471" s="6"/>
      <c r="N471" s="6"/>
      <c r="O471" s="6"/>
      <c r="P471" s="6"/>
      <c r="Q471" s="6"/>
      <c r="R471" s="6"/>
      <c r="S471" s="6"/>
      <c r="T471" s="6"/>
      <c r="U471" s="6"/>
    </row>
    <row r="472" spans="1:21" ht="36.75" thickBot="1">
      <c r="A472" s="37" t="s">
        <v>326</v>
      </c>
      <c r="B472" s="35" t="s">
        <v>327</v>
      </c>
      <c r="C472" s="36"/>
      <c r="D472" s="36"/>
      <c r="E472" s="36"/>
      <c r="F472" s="36"/>
      <c r="G472" s="36"/>
      <c r="H472" s="36"/>
      <c r="I472" s="36"/>
      <c r="J472" s="11" t="e">
        <f t="shared" si="75"/>
        <v>#DIV/0!</v>
      </c>
      <c r="K472" s="11" t="e">
        <f t="shared" si="76"/>
        <v>#DIV/0!</v>
      </c>
      <c r="L472" s="11" t="e">
        <f t="shared" si="77"/>
        <v>#DIV/0!</v>
      </c>
      <c r="M472" s="6"/>
      <c r="N472" s="6"/>
      <c r="O472" s="6"/>
      <c r="P472" s="6"/>
      <c r="Q472" s="6"/>
      <c r="R472" s="6"/>
      <c r="S472" s="6"/>
      <c r="T472" s="6"/>
      <c r="U472" s="6"/>
    </row>
    <row r="473" spans="1:21" ht="36.75" thickBot="1">
      <c r="A473" s="37" t="s">
        <v>328</v>
      </c>
      <c r="B473" s="35" t="s">
        <v>329</v>
      </c>
      <c r="C473" s="36"/>
      <c r="D473" s="36"/>
      <c r="E473" s="36"/>
      <c r="F473" s="36"/>
      <c r="G473" s="36"/>
      <c r="H473" s="36"/>
      <c r="I473" s="36"/>
      <c r="J473" s="11" t="e">
        <f t="shared" si="75"/>
        <v>#DIV/0!</v>
      </c>
      <c r="K473" s="11" t="e">
        <f t="shared" si="76"/>
        <v>#DIV/0!</v>
      </c>
      <c r="L473" s="11" t="e">
        <f t="shared" si="77"/>
        <v>#DIV/0!</v>
      </c>
      <c r="M473" s="6"/>
      <c r="N473" s="6"/>
      <c r="O473" s="6"/>
      <c r="P473" s="6"/>
      <c r="Q473" s="6"/>
      <c r="R473" s="6"/>
      <c r="S473" s="6"/>
      <c r="T473" s="6"/>
      <c r="U473" s="6"/>
    </row>
    <row r="474" spans="1:21" ht="24.75" thickBot="1">
      <c r="A474" s="37" t="s">
        <v>330</v>
      </c>
      <c r="B474" s="35" t="s">
        <v>331</v>
      </c>
      <c r="C474" s="36"/>
      <c r="D474" s="36"/>
      <c r="E474" s="36"/>
      <c r="F474" s="36"/>
      <c r="G474" s="36"/>
      <c r="H474" s="36"/>
      <c r="I474" s="36"/>
      <c r="J474" s="98" t="e">
        <f t="shared" si="75"/>
        <v>#DIV/0!</v>
      </c>
      <c r="K474" s="99" t="e">
        <f t="shared" si="76"/>
        <v>#DIV/0!</v>
      </c>
      <c r="L474" s="99" t="e">
        <f t="shared" si="77"/>
        <v>#DIV/0!</v>
      </c>
      <c r="M474" s="6"/>
      <c r="N474" s="6"/>
      <c r="O474" s="6"/>
      <c r="P474" s="6"/>
      <c r="Q474" s="6"/>
      <c r="R474" s="6"/>
      <c r="S474" s="6"/>
      <c r="T474" s="6"/>
      <c r="U474" s="6"/>
    </row>
    <row r="475" spans="1:21" ht="24.75" thickBot="1">
      <c r="A475" s="232"/>
      <c r="B475" s="32" t="s">
        <v>332</v>
      </c>
      <c r="C475" s="95">
        <f aca="true" t="shared" si="81" ref="C475:I475">SUM(C476:C479)</f>
        <v>0</v>
      </c>
      <c r="D475" s="95">
        <f t="shared" si="81"/>
        <v>0</v>
      </c>
      <c r="E475" s="95">
        <f t="shared" si="81"/>
        <v>0</v>
      </c>
      <c r="F475" s="95">
        <f>SUM(F476:F479)</f>
        <v>0</v>
      </c>
      <c r="G475" s="95">
        <f t="shared" si="81"/>
        <v>0</v>
      </c>
      <c r="H475" s="95">
        <f t="shared" si="81"/>
        <v>0</v>
      </c>
      <c r="I475" s="95">
        <f t="shared" si="81"/>
        <v>0</v>
      </c>
      <c r="J475" s="292" t="e">
        <f t="shared" si="75"/>
        <v>#DIV/0!</v>
      </c>
      <c r="K475" s="293" t="e">
        <f t="shared" si="76"/>
        <v>#DIV/0!</v>
      </c>
      <c r="L475" s="293" t="e">
        <f t="shared" si="77"/>
        <v>#DIV/0!</v>
      </c>
      <c r="M475" s="6"/>
      <c r="N475" s="6"/>
      <c r="O475" s="6"/>
      <c r="P475" s="6"/>
      <c r="Q475" s="6"/>
      <c r="R475" s="6"/>
      <c r="S475" s="6"/>
      <c r="T475" s="6"/>
      <c r="U475" s="6"/>
    </row>
    <row r="476" spans="1:21" ht="24.75" thickBot="1">
      <c r="A476" s="37" t="s">
        <v>333</v>
      </c>
      <c r="B476" s="35" t="s">
        <v>651</v>
      </c>
      <c r="C476" s="36"/>
      <c r="D476" s="36"/>
      <c r="E476" s="36"/>
      <c r="F476" s="36"/>
      <c r="G476" s="36"/>
      <c r="H476" s="36"/>
      <c r="I476" s="36"/>
      <c r="J476" s="11" t="e">
        <f t="shared" si="75"/>
        <v>#DIV/0!</v>
      </c>
      <c r="K476" s="11" t="e">
        <f t="shared" si="76"/>
        <v>#DIV/0!</v>
      </c>
      <c r="L476" s="11" t="e">
        <f t="shared" si="77"/>
        <v>#DIV/0!</v>
      </c>
      <c r="M476" s="6"/>
      <c r="N476" s="6"/>
      <c r="O476" s="6"/>
      <c r="P476" s="6"/>
      <c r="Q476" s="6"/>
      <c r="R476" s="6"/>
      <c r="S476" s="6"/>
      <c r="T476" s="6"/>
      <c r="U476" s="6"/>
    </row>
    <row r="477" spans="1:21" ht="24.75" thickBot="1">
      <c r="A477" s="37" t="s">
        <v>334</v>
      </c>
      <c r="B477" s="35" t="s">
        <v>335</v>
      </c>
      <c r="C477" s="36"/>
      <c r="D477" s="36"/>
      <c r="E477" s="36"/>
      <c r="F477" s="36"/>
      <c r="G477" s="36"/>
      <c r="H477" s="36"/>
      <c r="I477" s="36"/>
      <c r="J477" s="11" t="e">
        <f t="shared" si="75"/>
        <v>#DIV/0!</v>
      </c>
      <c r="K477" s="11" t="e">
        <f t="shared" si="76"/>
        <v>#DIV/0!</v>
      </c>
      <c r="L477" s="11" t="e">
        <f t="shared" si="77"/>
        <v>#DIV/0!</v>
      </c>
      <c r="M477" s="6"/>
      <c r="N477" s="6"/>
      <c r="O477" s="6"/>
      <c r="P477" s="6"/>
      <c r="Q477" s="6"/>
      <c r="R477" s="6"/>
      <c r="S477" s="6"/>
      <c r="T477" s="6"/>
      <c r="U477" s="6"/>
    </row>
    <row r="478" spans="1:21" ht="36.75" thickBot="1">
      <c r="A478" s="37" t="s">
        <v>336</v>
      </c>
      <c r="B478" s="35" t="s">
        <v>337</v>
      </c>
      <c r="C478" s="36"/>
      <c r="D478" s="36"/>
      <c r="E478" s="36"/>
      <c r="F478" s="36"/>
      <c r="G478" s="36"/>
      <c r="H478" s="36"/>
      <c r="I478" s="36"/>
      <c r="J478" s="11" t="e">
        <f t="shared" si="75"/>
        <v>#DIV/0!</v>
      </c>
      <c r="K478" s="11" t="e">
        <f t="shared" si="76"/>
        <v>#DIV/0!</v>
      </c>
      <c r="L478" s="11" t="e">
        <f t="shared" si="77"/>
        <v>#DIV/0!</v>
      </c>
      <c r="M478" s="6"/>
      <c r="N478" s="6"/>
      <c r="O478" s="6"/>
      <c r="P478" s="6"/>
      <c r="Q478" s="6"/>
      <c r="R478" s="6"/>
      <c r="S478" s="6"/>
      <c r="T478" s="6"/>
      <c r="U478" s="6"/>
    </row>
    <row r="479" spans="1:21" ht="24.75" thickBot="1">
      <c r="A479" s="37" t="s">
        <v>338</v>
      </c>
      <c r="B479" s="35" t="s">
        <v>339</v>
      </c>
      <c r="C479" s="36"/>
      <c r="D479" s="36"/>
      <c r="E479" s="36"/>
      <c r="F479" s="36"/>
      <c r="G479" s="36"/>
      <c r="H479" s="36"/>
      <c r="I479" s="36"/>
      <c r="J479" s="11" t="e">
        <f t="shared" si="75"/>
        <v>#DIV/0!</v>
      </c>
      <c r="K479" s="11" t="e">
        <f t="shared" si="76"/>
        <v>#DIV/0!</v>
      </c>
      <c r="L479" s="11" t="e">
        <f t="shared" si="77"/>
        <v>#DIV/0!</v>
      </c>
      <c r="M479" s="6"/>
      <c r="N479" s="6"/>
      <c r="O479" s="6"/>
      <c r="P479" s="6"/>
      <c r="Q479" s="6"/>
      <c r="R479" s="6"/>
      <c r="S479" s="6"/>
      <c r="T479" s="6"/>
      <c r="U479" s="6"/>
    </row>
    <row r="480" spans="1:21" ht="15.75" thickBot="1">
      <c r="A480" s="232"/>
      <c r="B480" s="32" t="s">
        <v>340</v>
      </c>
      <c r="C480" s="95">
        <f aca="true" t="shared" si="82" ref="C480:I480">SUM(C481:C485)</f>
        <v>0</v>
      </c>
      <c r="D480" s="95">
        <f t="shared" si="82"/>
        <v>0</v>
      </c>
      <c r="E480" s="95">
        <f t="shared" si="82"/>
        <v>0</v>
      </c>
      <c r="F480" s="95">
        <f>SUM(F481:F485)</f>
        <v>0</v>
      </c>
      <c r="G480" s="95">
        <f t="shared" si="82"/>
        <v>0</v>
      </c>
      <c r="H480" s="95">
        <f t="shared" si="82"/>
        <v>0</v>
      </c>
      <c r="I480" s="95">
        <f t="shared" si="82"/>
        <v>0</v>
      </c>
      <c r="J480" s="96" t="e">
        <f t="shared" si="75"/>
        <v>#DIV/0!</v>
      </c>
      <c r="K480" s="96" t="e">
        <f t="shared" si="76"/>
        <v>#DIV/0!</v>
      </c>
      <c r="L480" s="96" t="e">
        <f t="shared" si="77"/>
        <v>#DIV/0!</v>
      </c>
      <c r="M480" s="6"/>
      <c r="N480" s="6"/>
      <c r="O480" s="6"/>
      <c r="P480" s="6"/>
      <c r="Q480" s="6"/>
      <c r="R480" s="6"/>
      <c r="S480" s="6"/>
      <c r="T480" s="6"/>
      <c r="U480" s="6"/>
    </row>
    <row r="481" spans="1:21" ht="15.75" thickBot="1">
      <c r="A481" s="37" t="s">
        <v>341</v>
      </c>
      <c r="B481" s="35" t="s">
        <v>342</v>
      </c>
      <c r="C481" s="36"/>
      <c r="D481" s="36"/>
      <c r="E481" s="36"/>
      <c r="F481" s="36"/>
      <c r="G481" s="36"/>
      <c r="H481" s="36"/>
      <c r="I481" s="36"/>
      <c r="J481" s="11" t="e">
        <f t="shared" si="75"/>
        <v>#DIV/0!</v>
      </c>
      <c r="K481" s="11" t="e">
        <f t="shared" si="76"/>
        <v>#DIV/0!</v>
      </c>
      <c r="L481" s="11" t="e">
        <f t="shared" si="77"/>
        <v>#DIV/0!</v>
      </c>
      <c r="M481" s="6"/>
      <c r="N481" s="6"/>
      <c r="O481" s="6"/>
      <c r="P481" s="6"/>
      <c r="Q481" s="6"/>
      <c r="R481" s="6"/>
      <c r="S481" s="6"/>
      <c r="T481" s="6"/>
      <c r="U481" s="6"/>
    </row>
    <row r="482" spans="1:21" ht="24.75" thickBot="1">
      <c r="A482" s="37" t="s">
        <v>343</v>
      </c>
      <c r="B482" s="35" t="s">
        <v>143</v>
      </c>
      <c r="C482" s="36"/>
      <c r="D482" s="36"/>
      <c r="E482" s="36"/>
      <c r="F482" s="36"/>
      <c r="G482" s="36"/>
      <c r="H482" s="36"/>
      <c r="I482" s="36"/>
      <c r="J482" s="11" t="e">
        <f t="shared" si="75"/>
        <v>#DIV/0!</v>
      </c>
      <c r="K482" s="11" t="e">
        <f t="shared" si="76"/>
        <v>#DIV/0!</v>
      </c>
      <c r="L482" s="11" t="e">
        <f t="shared" si="77"/>
        <v>#DIV/0!</v>
      </c>
      <c r="M482" s="6"/>
      <c r="N482" s="6"/>
      <c r="O482" s="6"/>
      <c r="P482" s="6"/>
      <c r="Q482" s="6"/>
      <c r="R482" s="6"/>
      <c r="S482" s="6"/>
      <c r="T482" s="6"/>
      <c r="U482" s="6"/>
    </row>
    <row r="483" spans="1:21" ht="24.75" thickBot="1">
      <c r="A483" s="37" t="s">
        <v>344</v>
      </c>
      <c r="B483" s="35" t="s">
        <v>345</v>
      </c>
      <c r="C483" s="36"/>
      <c r="D483" s="36"/>
      <c r="E483" s="36"/>
      <c r="F483" s="36"/>
      <c r="G483" s="36"/>
      <c r="H483" s="36"/>
      <c r="I483" s="36"/>
      <c r="J483" s="11" t="e">
        <f t="shared" si="75"/>
        <v>#DIV/0!</v>
      </c>
      <c r="K483" s="11" t="e">
        <f t="shared" si="76"/>
        <v>#DIV/0!</v>
      </c>
      <c r="L483" s="11" t="e">
        <f t="shared" si="77"/>
        <v>#DIV/0!</v>
      </c>
      <c r="M483" s="6"/>
      <c r="N483" s="6"/>
      <c r="O483" s="6"/>
      <c r="P483" s="6"/>
      <c r="Q483" s="6"/>
      <c r="R483" s="6"/>
      <c r="S483" s="6"/>
      <c r="T483" s="6"/>
      <c r="U483" s="6"/>
    </row>
    <row r="484" spans="1:21" ht="15.75" thickBot="1">
      <c r="A484" s="37" t="s">
        <v>346</v>
      </c>
      <c r="B484" s="35" t="s">
        <v>347</v>
      </c>
      <c r="C484" s="36"/>
      <c r="D484" s="36"/>
      <c r="E484" s="36"/>
      <c r="F484" s="36"/>
      <c r="G484" s="36"/>
      <c r="H484" s="36"/>
      <c r="I484" s="36"/>
      <c r="J484" s="11" t="e">
        <f t="shared" si="75"/>
        <v>#DIV/0!</v>
      </c>
      <c r="K484" s="11" t="e">
        <f t="shared" si="76"/>
        <v>#DIV/0!</v>
      </c>
      <c r="L484" s="11" t="e">
        <f t="shared" si="77"/>
        <v>#DIV/0!</v>
      </c>
      <c r="M484" s="6"/>
      <c r="N484" s="6"/>
      <c r="O484" s="6"/>
      <c r="P484" s="6"/>
      <c r="Q484" s="6"/>
      <c r="R484" s="6"/>
      <c r="S484" s="6"/>
      <c r="T484" s="6"/>
      <c r="U484" s="6"/>
    </row>
    <row r="485" spans="1:21" ht="15.75" thickBot="1">
      <c r="A485" s="37" t="s">
        <v>348</v>
      </c>
      <c r="B485" s="35" t="s">
        <v>349</v>
      </c>
      <c r="C485" s="36"/>
      <c r="D485" s="36"/>
      <c r="E485" s="36"/>
      <c r="F485" s="36"/>
      <c r="G485" s="36"/>
      <c r="H485" s="36"/>
      <c r="I485" s="36"/>
      <c r="J485" s="11" t="e">
        <f t="shared" si="75"/>
        <v>#DIV/0!</v>
      </c>
      <c r="K485" s="11" t="e">
        <f t="shared" si="76"/>
        <v>#DIV/0!</v>
      </c>
      <c r="L485" s="11" t="e">
        <f t="shared" si="77"/>
        <v>#DIV/0!</v>
      </c>
      <c r="M485" s="6"/>
      <c r="N485" s="6"/>
      <c r="O485" s="6"/>
      <c r="P485" s="6"/>
      <c r="Q485" s="6"/>
      <c r="R485" s="6"/>
      <c r="S485" s="6"/>
      <c r="T485" s="6"/>
      <c r="U485" s="6"/>
    </row>
    <row r="486" spans="1:21" ht="15.75" thickBot="1">
      <c r="A486" s="233" t="s">
        <v>350</v>
      </c>
      <c r="B486" s="121" t="s">
        <v>11</v>
      </c>
      <c r="C486" s="124">
        <f aca="true" t="shared" si="83" ref="C486:I486">C487+C494+C501+C508+C511+C518+C521+C526</f>
        <v>0</v>
      </c>
      <c r="D486" s="124">
        <f t="shared" si="83"/>
        <v>0</v>
      </c>
      <c r="E486" s="124">
        <f t="shared" si="83"/>
        <v>0</v>
      </c>
      <c r="F486" s="124">
        <f>F487+F494+F501+F508+F511+F518+F521+F526</f>
        <v>0</v>
      </c>
      <c r="G486" s="124">
        <f t="shared" si="83"/>
        <v>0</v>
      </c>
      <c r="H486" s="124">
        <f t="shared" si="83"/>
        <v>0</v>
      </c>
      <c r="I486" s="124">
        <f t="shared" si="83"/>
        <v>0</v>
      </c>
      <c r="J486" s="119" t="e">
        <f t="shared" si="75"/>
        <v>#DIV/0!</v>
      </c>
      <c r="K486" s="119" t="e">
        <f t="shared" si="76"/>
        <v>#DIV/0!</v>
      </c>
      <c r="L486" s="119" t="e">
        <f t="shared" si="77"/>
        <v>#DIV/0!</v>
      </c>
      <c r="M486" s="6"/>
      <c r="N486" s="6"/>
      <c r="O486" s="6"/>
      <c r="P486" s="6"/>
      <c r="Q486" s="6"/>
      <c r="R486" s="6"/>
      <c r="S486" s="6"/>
      <c r="T486" s="6"/>
      <c r="U486" s="6"/>
    </row>
    <row r="487" spans="1:21" ht="24.75" thickBot="1">
      <c r="A487" s="232"/>
      <c r="B487" s="40" t="s">
        <v>351</v>
      </c>
      <c r="C487" s="95">
        <f aca="true" t="shared" si="84" ref="C487:I487">SUM(C488:C493)</f>
        <v>0</v>
      </c>
      <c r="D487" s="95">
        <f t="shared" si="84"/>
        <v>0</v>
      </c>
      <c r="E487" s="95">
        <f t="shared" si="84"/>
        <v>0</v>
      </c>
      <c r="F487" s="95">
        <f>SUM(F488:F493)</f>
        <v>0</v>
      </c>
      <c r="G487" s="95">
        <f t="shared" si="84"/>
        <v>0</v>
      </c>
      <c r="H487" s="95">
        <f t="shared" si="84"/>
        <v>0</v>
      </c>
      <c r="I487" s="95">
        <f t="shared" si="84"/>
        <v>0</v>
      </c>
      <c r="J487" s="96" t="e">
        <f t="shared" si="75"/>
        <v>#DIV/0!</v>
      </c>
      <c r="K487" s="96" t="e">
        <f t="shared" si="76"/>
        <v>#DIV/0!</v>
      </c>
      <c r="L487" s="96" t="e">
        <f t="shared" si="77"/>
        <v>#DIV/0!</v>
      </c>
      <c r="M487" s="6"/>
      <c r="N487" s="6"/>
      <c r="O487" s="6"/>
      <c r="P487" s="6"/>
      <c r="Q487" s="6"/>
      <c r="R487" s="6"/>
      <c r="S487" s="6"/>
      <c r="T487" s="6"/>
      <c r="U487" s="6"/>
    </row>
    <row r="488" spans="1:21" ht="15.75" thickBot="1">
      <c r="A488" s="37" t="s">
        <v>352</v>
      </c>
      <c r="B488" s="35" t="s">
        <v>353</v>
      </c>
      <c r="C488" s="36"/>
      <c r="D488" s="36"/>
      <c r="E488" s="36"/>
      <c r="F488" s="36"/>
      <c r="G488" s="36"/>
      <c r="H488" s="36"/>
      <c r="I488" s="36"/>
      <c r="J488" s="11" t="e">
        <f t="shared" si="75"/>
        <v>#DIV/0!</v>
      </c>
      <c r="K488" s="11" t="e">
        <f t="shared" si="76"/>
        <v>#DIV/0!</v>
      </c>
      <c r="L488" s="11" t="e">
        <f t="shared" si="77"/>
        <v>#DIV/0!</v>
      </c>
      <c r="M488" s="6"/>
      <c r="N488" s="6"/>
      <c r="O488" s="6"/>
      <c r="P488" s="6"/>
      <c r="Q488" s="6"/>
      <c r="R488" s="6"/>
      <c r="S488" s="6"/>
      <c r="T488" s="6"/>
      <c r="U488" s="6"/>
    </row>
    <row r="489" spans="1:21" ht="15.75" thickBot="1">
      <c r="A489" s="37" t="s">
        <v>354</v>
      </c>
      <c r="B489" s="35" t="s">
        <v>355</v>
      </c>
      <c r="C489" s="36"/>
      <c r="D489" s="36"/>
      <c r="E489" s="36"/>
      <c r="F489" s="36"/>
      <c r="G489" s="36"/>
      <c r="H489" s="36"/>
      <c r="I489" s="36"/>
      <c r="J489" s="11" t="e">
        <f t="shared" si="75"/>
        <v>#DIV/0!</v>
      </c>
      <c r="K489" s="11" t="e">
        <f t="shared" si="76"/>
        <v>#DIV/0!</v>
      </c>
      <c r="L489" s="11" t="e">
        <f t="shared" si="77"/>
        <v>#DIV/0!</v>
      </c>
      <c r="M489" s="6"/>
      <c r="N489" s="6"/>
      <c r="O489" s="6"/>
      <c r="P489" s="6"/>
      <c r="Q489" s="6"/>
      <c r="R489" s="6"/>
      <c r="S489" s="6"/>
      <c r="T489" s="6"/>
      <c r="U489" s="6"/>
    </row>
    <row r="490" spans="1:21" ht="15.75" thickBot="1">
      <c r="A490" s="37" t="s">
        <v>356</v>
      </c>
      <c r="B490" s="35" t="s">
        <v>357</v>
      </c>
      <c r="C490" s="36"/>
      <c r="D490" s="36"/>
      <c r="E490" s="36"/>
      <c r="F490" s="36"/>
      <c r="G490" s="36"/>
      <c r="H490" s="36"/>
      <c r="I490" s="36"/>
      <c r="J490" s="11" t="e">
        <f t="shared" si="75"/>
        <v>#DIV/0!</v>
      </c>
      <c r="K490" s="11" t="e">
        <f t="shared" si="76"/>
        <v>#DIV/0!</v>
      </c>
      <c r="L490" s="11" t="e">
        <f t="shared" si="77"/>
        <v>#DIV/0!</v>
      </c>
      <c r="M490" s="6"/>
      <c r="N490" s="6"/>
      <c r="O490" s="6"/>
      <c r="P490" s="6"/>
      <c r="Q490" s="6"/>
      <c r="R490" s="6"/>
      <c r="S490" s="6"/>
      <c r="T490" s="6"/>
      <c r="U490" s="6"/>
    </row>
    <row r="491" spans="1:21" ht="24.75" thickBot="1">
      <c r="A491" s="37" t="s">
        <v>358</v>
      </c>
      <c r="B491" s="35" t="s">
        <v>359</v>
      </c>
      <c r="C491" s="36"/>
      <c r="D491" s="36"/>
      <c r="E491" s="36"/>
      <c r="F491" s="36"/>
      <c r="G491" s="36"/>
      <c r="H491" s="36"/>
      <c r="I491" s="36"/>
      <c r="J491" s="11" t="e">
        <f t="shared" si="75"/>
        <v>#DIV/0!</v>
      </c>
      <c r="K491" s="11" t="e">
        <f t="shared" si="76"/>
        <v>#DIV/0!</v>
      </c>
      <c r="L491" s="11" t="e">
        <f t="shared" si="77"/>
        <v>#DIV/0!</v>
      </c>
      <c r="M491" s="6"/>
      <c r="N491" s="6"/>
      <c r="O491" s="6"/>
      <c r="P491" s="6"/>
      <c r="Q491" s="6"/>
      <c r="R491" s="6"/>
      <c r="S491" s="6"/>
      <c r="T491" s="6"/>
      <c r="U491" s="6"/>
    </row>
    <row r="492" spans="1:21" ht="24.75" thickBot="1">
      <c r="A492" s="37" t="s">
        <v>360</v>
      </c>
      <c r="B492" s="35" t="s">
        <v>361</v>
      </c>
      <c r="C492" s="36"/>
      <c r="D492" s="36"/>
      <c r="E492" s="36"/>
      <c r="F492" s="36"/>
      <c r="G492" s="36"/>
      <c r="H492" s="36"/>
      <c r="I492" s="36"/>
      <c r="J492" s="11" t="e">
        <f t="shared" si="75"/>
        <v>#DIV/0!</v>
      </c>
      <c r="K492" s="11" t="e">
        <f t="shared" si="76"/>
        <v>#DIV/0!</v>
      </c>
      <c r="L492" s="11" t="e">
        <f t="shared" si="77"/>
        <v>#DIV/0!</v>
      </c>
      <c r="M492" s="6"/>
      <c r="N492" s="6"/>
      <c r="O492" s="6"/>
      <c r="P492" s="6"/>
      <c r="Q492" s="6"/>
      <c r="R492" s="6"/>
      <c r="S492" s="6"/>
      <c r="T492" s="6"/>
      <c r="U492" s="6"/>
    </row>
    <row r="493" spans="1:21" ht="15.75" thickBot="1">
      <c r="A493" s="37" t="s">
        <v>362</v>
      </c>
      <c r="B493" s="35" t="s">
        <v>363</v>
      </c>
      <c r="C493" s="36"/>
      <c r="D493" s="36"/>
      <c r="E493" s="36"/>
      <c r="F493" s="36"/>
      <c r="G493" s="36"/>
      <c r="H493" s="36"/>
      <c r="I493" s="36"/>
      <c r="J493" s="11" t="e">
        <f t="shared" si="75"/>
        <v>#DIV/0!</v>
      </c>
      <c r="K493" s="11" t="e">
        <f t="shared" si="76"/>
        <v>#DIV/0!</v>
      </c>
      <c r="L493" s="11" t="e">
        <f t="shared" si="77"/>
        <v>#DIV/0!</v>
      </c>
      <c r="M493" s="6"/>
      <c r="N493" s="6"/>
      <c r="O493" s="6"/>
      <c r="P493" s="6"/>
      <c r="Q493" s="6"/>
      <c r="R493" s="6"/>
      <c r="S493" s="6"/>
      <c r="T493" s="6"/>
      <c r="U493" s="6"/>
    </row>
    <row r="494" spans="1:21" ht="15.75" thickBot="1">
      <c r="A494" s="232"/>
      <c r="B494" s="32" t="s">
        <v>364</v>
      </c>
      <c r="C494" s="95">
        <f aca="true" t="shared" si="85" ref="C494:I494">SUM(C495:C500)</f>
        <v>0</v>
      </c>
      <c r="D494" s="95">
        <f t="shared" si="85"/>
        <v>0</v>
      </c>
      <c r="E494" s="95">
        <f t="shared" si="85"/>
        <v>0</v>
      </c>
      <c r="F494" s="95">
        <f>SUM(F495:F500)</f>
        <v>0</v>
      </c>
      <c r="G494" s="95">
        <f t="shared" si="85"/>
        <v>0</v>
      </c>
      <c r="H494" s="95">
        <f t="shared" si="85"/>
        <v>0</v>
      </c>
      <c r="I494" s="95">
        <f t="shared" si="85"/>
        <v>0</v>
      </c>
      <c r="J494" s="96" t="e">
        <f t="shared" si="75"/>
        <v>#DIV/0!</v>
      </c>
      <c r="K494" s="96" t="e">
        <f t="shared" si="76"/>
        <v>#DIV/0!</v>
      </c>
      <c r="L494" s="96" t="e">
        <f t="shared" si="77"/>
        <v>#DIV/0!</v>
      </c>
      <c r="M494" s="6"/>
      <c r="N494" s="6"/>
      <c r="O494" s="6"/>
      <c r="P494" s="6"/>
      <c r="Q494" s="6"/>
      <c r="R494" s="6"/>
      <c r="S494" s="6"/>
      <c r="T494" s="6"/>
      <c r="U494" s="6"/>
    </row>
    <row r="495" spans="1:21" ht="15.75" thickBot="1">
      <c r="A495" s="37" t="s">
        <v>365</v>
      </c>
      <c r="B495" s="35" t="s">
        <v>366</v>
      </c>
      <c r="C495" s="36"/>
      <c r="D495" s="36"/>
      <c r="E495" s="36"/>
      <c r="F495" s="36"/>
      <c r="G495" s="36"/>
      <c r="H495" s="36"/>
      <c r="I495" s="36"/>
      <c r="J495" s="11" t="e">
        <f t="shared" si="75"/>
        <v>#DIV/0!</v>
      </c>
      <c r="K495" s="11" t="e">
        <f t="shared" si="76"/>
        <v>#DIV/0!</v>
      </c>
      <c r="L495" s="11" t="e">
        <f t="shared" si="77"/>
        <v>#DIV/0!</v>
      </c>
      <c r="M495" s="6"/>
      <c r="N495" s="6"/>
      <c r="O495" s="6"/>
      <c r="P495" s="6"/>
      <c r="Q495" s="6"/>
      <c r="R495" s="6"/>
      <c r="S495" s="6"/>
      <c r="T495" s="6"/>
      <c r="U495" s="6"/>
    </row>
    <row r="496" spans="1:21" ht="15.75" thickBot="1">
      <c r="A496" s="37" t="s">
        <v>367</v>
      </c>
      <c r="B496" s="35" t="s">
        <v>368</v>
      </c>
      <c r="C496" s="36"/>
      <c r="D496" s="36"/>
      <c r="E496" s="36"/>
      <c r="F496" s="36"/>
      <c r="G496" s="36"/>
      <c r="H496" s="36"/>
      <c r="I496" s="36"/>
      <c r="J496" s="11" t="e">
        <f t="shared" si="75"/>
        <v>#DIV/0!</v>
      </c>
      <c r="K496" s="11" t="e">
        <f t="shared" si="76"/>
        <v>#DIV/0!</v>
      </c>
      <c r="L496" s="11" t="e">
        <f t="shared" si="77"/>
        <v>#DIV/0!</v>
      </c>
      <c r="M496" s="6"/>
      <c r="N496" s="6"/>
      <c r="O496" s="6"/>
      <c r="P496" s="6"/>
      <c r="Q496" s="6"/>
      <c r="R496" s="6"/>
      <c r="S496" s="6"/>
      <c r="T496" s="6"/>
      <c r="U496" s="6"/>
    </row>
    <row r="497" spans="1:21" ht="24.75" thickBot="1">
      <c r="A497" s="37" t="s">
        <v>369</v>
      </c>
      <c r="B497" s="35" t="s">
        <v>370</v>
      </c>
      <c r="C497" s="36"/>
      <c r="D497" s="36"/>
      <c r="E497" s="36"/>
      <c r="F497" s="36"/>
      <c r="G497" s="36"/>
      <c r="H497" s="36"/>
      <c r="I497" s="36"/>
      <c r="J497" s="11" t="e">
        <f t="shared" si="75"/>
        <v>#DIV/0!</v>
      </c>
      <c r="K497" s="11" t="e">
        <f t="shared" si="76"/>
        <v>#DIV/0!</v>
      </c>
      <c r="L497" s="11" t="e">
        <f t="shared" si="77"/>
        <v>#DIV/0!</v>
      </c>
      <c r="M497" s="6"/>
      <c r="N497" s="6"/>
      <c r="O497" s="6"/>
      <c r="P497" s="6"/>
      <c r="Q497" s="6"/>
      <c r="R497" s="6"/>
      <c r="S497" s="6"/>
      <c r="T497" s="6"/>
      <c r="U497" s="6"/>
    </row>
    <row r="498" spans="1:21" ht="15.75" thickBot="1">
      <c r="A498" s="37" t="s">
        <v>371</v>
      </c>
      <c r="B498" s="41" t="s">
        <v>372</v>
      </c>
      <c r="C498" s="36"/>
      <c r="D498" s="36"/>
      <c r="E498" s="36"/>
      <c r="F498" s="36"/>
      <c r="G498" s="36"/>
      <c r="H498" s="36"/>
      <c r="I498" s="36"/>
      <c r="J498" s="11" t="e">
        <f t="shared" si="75"/>
        <v>#DIV/0!</v>
      </c>
      <c r="K498" s="11" t="e">
        <f t="shared" si="76"/>
        <v>#DIV/0!</v>
      </c>
      <c r="L498" s="11" t="e">
        <f t="shared" si="77"/>
        <v>#DIV/0!</v>
      </c>
      <c r="M498" s="6"/>
      <c r="N498" s="6"/>
      <c r="O498" s="6"/>
      <c r="P498" s="6"/>
      <c r="Q498" s="6"/>
      <c r="R498" s="6"/>
      <c r="S498" s="6"/>
      <c r="T498" s="6"/>
      <c r="U498" s="6"/>
    </row>
    <row r="499" spans="1:21" ht="15.75" thickBot="1">
      <c r="A499" s="37" t="s">
        <v>373</v>
      </c>
      <c r="B499" s="41" t="s">
        <v>374</v>
      </c>
      <c r="C499" s="36"/>
      <c r="D499" s="36"/>
      <c r="E499" s="36"/>
      <c r="F499" s="36"/>
      <c r="G499" s="36"/>
      <c r="H499" s="36"/>
      <c r="I499" s="36"/>
      <c r="J499" s="11" t="e">
        <f t="shared" si="75"/>
        <v>#DIV/0!</v>
      </c>
      <c r="K499" s="11" t="e">
        <f t="shared" si="76"/>
        <v>#DIV/0!</v>
      </c>
      <c r="L499" s="11" t="e">
        <f t="shared" si="77"/>
        <v>#DIV/0!</v>
      </c>
      <c r="M499" s="6"/>
      <c r="N499" s="6"/>
      <c r="O499" s="6"/>
      <c r="P499" s="6"/>
      <c r="Q499" s="6"/>
      <c r="R499" s="6"/>
      <c r="S499" s="6"/>
      <c r="T499" s="6"/>
      <c r="U499" s="6"/>
    </row>
    <row r="500" spans="1:21" ht="15.75" thickBot="1">
      <c r="A500" s="37" t="s">
        <v>375</v>
      </c>
      <c r="B500" s="35" t="s">
        <v>376</v>
      </c>
      <c r="C500" s="36"/>
      <c r="D500" s="36"/>
      <c r="E500" s="36"/>
      <c r="F500" s="36"/>
      <c r="G500" s="36"/>
      <c r="H500" s="36"/>
      <c r="I500" s="36"/>
      <c r="J500" s="11" t="e">
        <f t="shared" si="75"/>
        <v>#DIV/0!</v>
      </c>
      <c r="K500" s="11" t="e">
        <f t="shared" si="76"/>
        <v>#DIV/0!</v>
      </c>
      <c r="L500" s="11" t="e">
        <f t="shared" si="77"/>
        <v>#DIV/0!</v>
      </c>
      <c r="M500" s="6"/>
      <c r="N500" s="6"/>
      <c r="O500" s="6"/>
      <c r="P500" s="6"/>
      <c r="Q500" s="6"/>
      <c r="R500" s="6"/>
      <c r="S500" s="6"/>
      <c r="T500" s="6"/>
      <c r="U500" s="6"/>
    </row>
    <row r="501" spans="1:21" ht="15.75" thickBot="1">
      <c r="A501" s="234"/>
      <c r="B501" s="32" t="s">
        <v>377</v>
      </c>
      <c r="C501" s="95">
        <f aca="true" t="shared" si="86" ref="C501:I501">SUM(C502:C507)</f>
        <v>0</v>
      </c>
      <c r="D501" s="95">
        <f t="shared" si="86"/>
        <v>0</v>
      </c>
      <c r="E501" s="95">
        <f t="shared" si="86"/>
        <v>0</v>
      </c>
      <c r="F501" s="95">
        <f>SUM(F502:F507)</f>
        <v>0</v>
      </c>
      <c r="G501" s="95">
        <f t="shared" si="86"/>
        <v>0</v>
      </c>
      <c r="H501" s="95">
        <f t="shared" si="86"/>
        <v>0</v>
      </c>
      <c r="I501" s="95">
        <f t="shared" si="86"/>
        <v>0</v>
      </c>
      <c r="J501" s="96" t="e">
        <f t="shared" si="75"/>
        <v>#DIV/0!</v>
      </c>
      <c r="K501" s="96" t="e">
        <f t="shared" si="76"/>
        <v>#DIV/0!</v>
      </c>
      <c r="L501" s="96" t="e">
        <f t="shared" si="77"/>
        <v>#DIV/0!</v>
      </c>
      <c r="M501" s="6"/>
      <c r="N501" s="6"/>
      <c r="O501" s="6"/>
      <c r="P501" s="6"/>
      <c r="Q501" s="6"/>
      <c r="R501" s="6"/>
      <c r="S501" s="6"/>
      <c r="T501" s="6"/>
      <c r="U501" s="6"/>
    </row>
    <row r="502" spans="1:21" ht="24.75" thickBot="1">
      <c r="A502" s="37" t="s">
        <v>378</v>
      </c>
      <c r="B502" s="35" t="s">
        <v>379</v>
      </c>
      <c r="C502" s="36"/>
      <c r="D502" s="36"/>
      <c r="E502" s="36"/>
      <c r="F502" s="36"/>
      <c r="G502" s="36"/>
      <c r="H502" s="36"/>
      <c r="I502" s="36"/>
      <c r="J502" s="11" t="e">
        <f t="shared" si="75"/>
        <v>#DIV/0!</v>
      </c>
      <c r="K502" s="11" t="e">
        <f t="shared" si="76"/>
        <v>#DIV/0!</v>
      </c>
      <c r="L502" s="11" t="e">
        <f t="shared" si="77"/>
        <v>#DIV/0!</v>
      </c>
      <c r="M502" s="6"/>
      <c r="N502" s="6"/>
      <c r="O502" s="6"/>
      <c r="P502" s="6"/>
      <c r="Q502" s="6"/>
      <c r="R502" s="6"/>
      <c r="S502" s="6"/>
      <c r="T502" s="6"/>
      <c r="U502" s="6"/>
    </row>
    <row r="503" spans="1:21" ht="24.75" thickBot="1">
      <c r="A503" s="37" t="s">
        <v>380</v>
      </c>
      <c r="B503" s="35" t="s">
        <v>381</v>
      </c>
      <c r="C503" s="36"/>
      <c r="D503" s="36"/>
      <c r="E503" s="36"/>
      <c r="F503" s="36"/>
      <c r="G503" s="36"/>
      <c r="H503" s="36"/>
      <c r="I503" s="36"/>
      <c r="J503" s="11" t="e">
        <f t="shared" si="75"/>
        <v>#DIV/0!</v>
      </c>
      <c r="K503" s="11" t="e">
        <f t="shared" si="76"/>
        <v>#DIV/0!</v>
      </c>
      <c r="L503" s="11" t="e">
        <f t="shared" si="77"/>
        <v>#DIV/0!</v>
      </c>
      <c r="M503" s="6"/>
      <c r="N503" s="6"/>
      <c r="O503" s="6"/>
      <c r="P503" s="6"/>
      <c r="Q503" s="6"/>
      <c r="R503" s="6"/>
      <c r="S503" s="6"/>
      <c r="T503" s="6"/>
      <c r="U503" s="6"/>
    </row>
    <row r="504" spans="1:21" ht="24.75" thickBot="1">
      <c r="A504" s="37" t="s">
        <v>382</v>
      </c>
      <c r="B504" s="35" t="s">
        <v>383</v>
      </c>
      <c r="C504" s="36"/>
      <c r="D504" s="36"/>
      <c r="E504" s="36"/>
      <c r="F504" s="36"/>
      <c r="G504" s="36"/>
      <c r="H504" s="36"/>
      <c r="I504" s="36"/>
      <c r="J504" s="11" t="e">
        <f t="shared" si="75"/>
        <v>#DIV/0!</v>
      </c>
      <c r="K504" s="11" t="e">
        <f t="shared" si="76"/>
        <v>#DIV/0!</v>
      </c>
      <c r="L504" s="11" t="e">
        <f t="shared" si="77"/>
        <v>#DIV/0!</v>
      </c>
      <c r="M504" s="6"/>
      <c r="N504" s="6"/>
      <c r="O504" s="6"/>
      <c r="P504" s="6"/>
      <c r="Q504" s="6"/>
      <c r="R504" s="6"/>
      <c r="S504" s="6"/>
      <c r="T504" s="6"/>
      <c r="U504" s="6"/>
    </row>
    <row r="505" spans="1:21" ht="24.75" thickBot="1">
      <c r="A505" s="37" t="s">
        <v>384</v>
      </c>
      <c r="B505" s="35" t="s">
        <v>385</v>
      </c>
      <c r="C505" s="36"/>
      <c r="D505" s="36"/>
      <c r="E505" s="36"/>
      <c r="F505" s="36"/>
      <c r="G505" s="36"/>
      <c r="H505" s="36"/>
      <c r="I505" s="36"/>
      <c r="J505" s="11" t="e">
        <f t="shared" si="75"/>
        <v>#DIV/0!</v>
      </c>
      <c r="K505" s="11" t="e">
        <f t="shared" si="76"/>
        <v>#DIV/0!</v>
      </c>
      <c r="L505" s="11" t="e">
        <f t="shared" si="77"/>
        <v>#DIV/0!</v>
      </c>
      <c r="M505" s="6"/>
      <c r="N505" s="6"/>
      <c r="O505" s="6"/>
      <c r="P505" s="6"/>
      <c r="Q505" s="6"/>
      <c r="R505" s="6"/>
      <c r="S505" s="6"/>
      <c r="T505" s="6"/>
      <c r="U505" s="6"/>
    </row>
    <row r="506" spans="1:21" ht="24.75" thickBot="1">
      <c r="A506" s="37" t="s">
        <v>386</v>
      </c>
      <c r="B506" s="41" t="s">
        <v>387</v>
      </c>
      <c r="C506" s="36"/>
      <c r="D506" s="36"/>
      <c r="E506" s="36"/>
      <c r="F506" s="36"/>
      <c r="G506" s="36"/>
      <c r="H506" s="36"/>
      <c r="I506" s="36"/>
      <c r="J506" s="11" t="e">
        <f t="shared" si="75"/>
        <v>#DIV/0!</v>
      </c>
      <c r="K506" s="11" t="e">
        <f t="shared" si="76"/>
        <v>#DIV/0!</v>
      </c>
      <c r="L506" s="11" t="e">
        <f t="shared" si="77"/>
        <v>#DIV/0!</v>
      </c>
      <c r="M506" s="6"/>
      <c r="N506" s="6"/>
      <c r="O506" s="6"/>
      <c r="P506" s="6"/>
      <c r="Q506" s="6"/>
      <c r="R506" s="6"/>
      <c r="S506" s="6"/>
      <c r="T506" s="6"/>
      <c r="U506" s="6"/>
    </row>
    <row r="507" spans="1:21" ht="24.75" thickBot="1">
      <c r="A507" s="37" t="s">
        <v>388</v>
      </c>
      <c r="B507" s="35" t="s">
        <v>389</v>
      </c>
      <c r="C507" s="36"/>
      <c r="D507" s="36"/>
      <c r="E507" s="36"/>
      <c r="F507" s="36"/>
      <c r="G507" s="36"/>
      <c r="H507" s="36"/>
      <c r="I507" s="36"/>
      <c r="J507" s="11" t="e">
        <f t="shared" si="75"/>
        <v>#DIV/0!</v>
      </c>
      <c r="K507" s="11" t="e">
        <f t="shared" si="76"/>
        <v>#DIV/0!</v>
      </c>
      <c r="L507" s="11" t="e">
        <f t="shared" si="77"/>
        <v>#DIV/0!</v>
      </c>
      <c r="M507" s="6"/>
      <c r="N507" s="6"/>
      <c r="O507" s="6"/>
      <c r="P507" s="6"/>
      <c r="Q507" s="6"/>
      <c r="R507" s="6"/>
      <c r="S507" s="6"/>
      <c r="T507" s="6"/>
      <c r="U507" s="6"/>
    </row>
    <row r="508" spans="1:21" ht="24.75" thickBot="1">
      <c r="A508" s="232"/>
      <c r="B508" s="32" t="s">
        <v>390</v>
      </c>
      <c r="C508" s="95">
        <f aca="true" t="shared" si="87" ref="C508:I508">SUM(C509:C510)</f>
        <v>0</v>
      </c>
      <c r="D508" s="95">
        <f t="shared" si="87"/>
        <v>0</v>
      </c>
      <c r="E508" s="95">
        <f t="shared" si="87"/>
        <v>0</v>
      </c>
      <c r="F508" s="95">
        <f>SUM(F509:F510)</f>
        <v>0</v>
      </c>
      <c r="G508" s="95">
        <f t="shared" si="87"/>
        <v>0</v>
      </c>
      <c r="H508" s="95">
        <f t="shared" si="87"/>
        <v>0</v>
      </c>
      <c r="I508" s="95">
        <f t="shared" si="87"/>
        <v>0</v>
      </c>
      <c r="J508" s="96" t="e">
        <f t="shared" si="75"/>
        <v>#DIV/0!</v>
      </c>
      <c r="K508" s="96" t="e">
        <f t="shared" si="76"/>
        <v>#DIV/0!</v>
      </c>
      <c r="L508" s="96" t="e">
        <f t="shared" si="77"/>
        <v>#DIV/0!</v>
      </c>
      <c r="M508" s="6"/>
      <c r="N508" s="6"/>
      <c r="O508" s="6"/>
      <c r="P508" s="6"/>
      <c r="Q508" s="6"/>
      <c r="R508" s="6"/>
      <c r="S508" s="6"/>
      <c r="T508" s="6"/>
      <c r="U508" s="6"/>
    </row>
    <row r="509" spans="1:21" ht="15.75" thickBot="1">
      <c r="A509" s="37" t="s">
        <v>391</v>
      </c>
      <c r="B509" s="35" t="s">
        <v>392</v>
      </c>
      <c r="C509" s="36"/>
      <c r="D509" s="36"/>
      <c r="E509" s="36"/>
      <c r="F509" s="36"/>
      <c r="G509" s="36"/>
      <c r="H509" s="36"/>
      <c r="I509" s="36"/>
      <c r="J509" s="11" t="e">
        <f t="shared" si="75"/>
        <v>#DIV/0!</v>
      </c>
      <c r="K509" s="11" t="e">
        <f t="shared" si="76"/>
        <v>#DIV/0!</v>
      </c>
      <c r="L509" s="11" t="e">
        <f t="shared" si="77"/>
        <v>#DIV/0!</v>
      </c>
      <c r="M509" s="6"/>
      <c r="N509" s="6"/>
      <c r="O509" s="6"/>
      <c r="P509" s="6"/>
      <c r="Q509" s="6"/>
      <c r="R509" s="6"/>
      <c r="S509" s="6"/>
      <c r="T509" s="6"/>
      <c r="U509" s="6"/>
    </row>
    <row r="510" spans="1:21" ht="15.75" thickBot="1">
      <c r="A510" s="37" t="s">
        <v>393</v>
      </c>
      <c r="B510" s="35" t="s">
        <v>394</v>
      </c>
      <c r="C510" s="36"/>
      <c r="D510" s="36"/>
      <c r="E510" s="36"/>
      <c r="F510" s="36"/>
      <c r="G510" s="36"/>
      <c r="H510" s="36"/>
      <c r="I510" s="36"/>
      <c r="J510" s="11" t="e">
        <f t="shared" si="75"/>
        <v>#DIV/0!</v>
      </c>
      <c r="K510" s="11" t="e">
        <f t="shared" si="76"/>
        <v>#DIV/0!</v>
      </c>
      <c r="L510" s="11" t="e">
        <f t="shared" si="77"/>
        <v>#DIV/0!</v>
      </c>
      <c r="M510" s="6"/>
      <c r="N510" s="6"/>
      <c r="O510" s="6"/>
      <c r="P510" s="6"/>
      <c r="Q510" s="6"/>
      <c r="R510" s="6"/>
      <c r="S510" s="6"/>
      <c r="T510" s="6"/>
      <c r="U510" s="6"/>
    </row>
    <row r="511" spans="1:21" ht="24.75" thickBot="1">
      <c r="A511" s="232"/>
      <c r="B511" s="32" t="s">
        <v>395</v>
      </c>
      <c r="C511" s="95">
        <f aca="true" t="shared" si="88" ref="C511:I511">SUM(C512:C517)</f>
        <v>0</v>
      </c>
      <c r="D511" s="95">
        <f t="shared" si="88"/>
        <v>0</v>
      </c>
      <c r="E511" s="95">
        <f t="shared" si="88"/>
        <v>0</v>
      </c>
      <c r="F511" s="95">
        <f>SUM(F512:F517)</f>
        <v>0</v>
      </c>
      <c r="G511" s="95">
        <f t="shared" si="88"/>
        <v>0</v>
      </c>
      <c r="H511" s="95">
        <f t="shared" si="88"/>
        <v>0</v>
      </c>
      <c r="I511" s="95">
        <f t="shared" si="88"/>
        <v>0</v>
      </c>
      <c r="J511" s="96" t="e">
        <f t="shared" si="75"/>
        <v>#DIV/0!</v>
      </c>
      <c r="K511" s="96" t="e">
        <f t="shared" si="76"/>
        <v>#DIV/0!</v>
      </c>
      <c r="L511" s="96" t="e">
        <f t="shared" si="77"/>
        <v>#DIV/0!</v>
      </c>
      <c r="M511" s="6"/>
      <c r="N511" s="6"/>
      <c r="O511" s="6"/>
      <c r="P511" s="6"/>
      <c r="Q511" s="6"/>
      <c r="R511" s="6"/>
      <c r="S511" s="6"/>
      <c r="T511" s="6"/>
      <c r="U511" s="6"/>
    </row>
    <row r="512" spans="1:21" ht="15.75" thickBot="1">
      <c r="A512" s="37" t="s">
        <v>396</v>
      </c>
      <c r="B512" s="35" t="s">
        <v>397</v>
      </c>
      <c r="C512" s="36"/>
      <c r="D512" s="36"/>
      <c r="E512" s="36"/>
      <c r="F512" s="36"/>
      <c r="G512" s="36"/>
      <c r="H512" s="36"/>
      <c r="I512" s="36"/>
      <c r="J512" s="11" t="e">
        <f t="shared" si="75"/>
        <v>#DIV/0!</v>
      </c>
      <c r="K512" s="11" t="e">
        <f t="shared" si="76"/>
        <v>#DIV/0!</v>
      </c>
      <c r="L512" s="11" t="e">
        <f t="shared" si="77"/>
        <v>#DIV/0!</v>
      </c>
      <c r="M512" s="6"/>
      <c r="N512" s="6"/>
      <c r="O512" s="6"/>
      <c r="P512" s="6"/>
      <c r="Q512" s="6"/>
      <c r="R512" s="6"/>
      <c r="S512" s="6"/>
      <c r="T512" s="6"/>
      <c r="U512" s="6"/>
    </row>
    <row r="513" spans="1:21" ht="15.75" thickBot="1">
      <c r="A513" s="37" t="s">
        <v>398</v>
      </c>
      <c r="B513" s="35" t="s">
        <v>399</v>
      </c>
      <c r="C513" s="36"/>
      <c r="D513" s="36"/>
      <c r="E513" s="36"/>
      <c r="F513" s="36"/>
      <c r="G513" s="36"/>
      <c r="H513" s="36"/>
      <c r="I513" s="36"/>
      <c r="J513" s="11" t="e">
        <f t="shared" si="75"/>
        <v>#DIV/0!</v>
      </c>
      <c r="K513" s="11" t="e">
        <f t="shared" si="76"/>
        <v>#DIV/0!</v>
      </c>
      <c r="L513" s="11" t="e">
        <f t="shared" si="77"/>
        <v>#DIV/0!</v>
      </c>
      <c r="M513" s="6"/>
      <c r="N513" s="6"/>
      <c r="O513" s="6"/>
      <c r="P513" s="6"/>
      <c r="Q513" s="6"/>
      <c r="R513" s="6"/>
      <c r="S513" s="6"/>
      <c r="T513" s="6"/>
      <c r="U513" s="6"/>
    </row>
    <row r="514" spans="1:21" ht="15.75" thickBot="1">
      <c r="A514" s="37" t="s">
        <v>400</v>
      </c>
      <c r="B514" s="35" t="s">
        <v>401</v>
      </c>
      <c r="C514" s="36"/>
      <c r="D514" s="36"/>
      <c r="E514" s="36"/>
      <c r="F514" s="36"/>
      <c r="G514" s="36"/>
      <c r="H514" s="36"/>
      <c r="I514" s="36"/>
      <c r="J514" s="11" t="e">
        <f t="shared" si="75"/>
        <v>#DIV/0!</v>
      </c>
      <c r="K514" s="11" t="e">
        <f t="shared" si="76"/>
        <v>#DIV/0!</v>
      </c>
      <c r="L514" s="11" t="e">
        <f t="shared" si="77"/>
        <v>#DIV/0!</v>
      </c>
      <c r="M514" s="6"/>
      <c r="N514" s="6"/>
      <c r="O514" s="6"/>
      <c r="P514" s="6"/>
      <c r="Q514" s="6"/>
      <c r="R514" s="6"/>
      <c r="S514" s="6"/>
      <c r="T514" s="6"/>
      <c r="U514" s="6"/>
    </row>
    <row r="515" spans="1:21" ht="15.75" thickBot="1">
      <c r="A515" s="37" t="s">
        <v>402</v>
      </c>
      <c r="B515" s="35" t="s">
        <v>403</v>
      </c>
      <c r="C515" s="36"/>
      <c r="D515" s="36"/>
      <c r="E515" s="36"/>
      <c r="F515" s="36"/>
      <c r="G515" s="36"/>
      <c r="H515" s="36"/>
      <c r="I515" s="36"/>
      <c r="J515" s="11" t="e">
        <f t="shared" si="75"/>
        <v>#DIV/0!</v>
      </c>
      <c r="K515" s="11" t="e">
        <f t="shared" si="76"/>
        <v>#DIV/0!</v>
      </c>
      <c r="L515" s="11" t="e">
        <f t="shared" si="77"/>
        <v>#DIV/0!</v>
      </c>
      <c r="M515" s="6"/>
      <c r="N515" s="6"/>
      <c r="O515" s="6"/>
      <c r="P515" s="6"/>
      <c r="Q515" s="6"/>
      <c r="R515" s="6"/>
      <c r="S515" s="6"/>
      <c r="T515" s="6"/>
      <c r="U515" s="6"/>
    </row>
    <row r="516" spans="1:21" ht="15.75" thickBot="1">
      <c r="A516" s="37" t="s">
        <v>404</v>
      </c>
      <c r="B516" s="35" t="s">
        <v>405</v>
      </c>
      <c r="C516" s="36"/>
      <c r="D516" s="36"/>
      <c r="E516" s="36"/>
      <c r="F516" s="36"/>
      <c r="G516" s="36"/>
      <c r="H516" s="36"/>
      <c r="I516" s="36"/>
      <c r="J516" s="11" t="e">
        <f t="shared" si="75"/>
        <v>#DIV/0!</v>
      </c>
      <c r="K516" s="11" t="e">
        <f t="shared" si="76"/>
        <v>#DIV/0!</v>
      </c>
      <c r="L516" s="11" t="e">
        <f t="shared" si="77"/>
        <v>#DIV/0!</v>
      </c>
      <c r="M516" s="6"/>
      <c r="N516" s="6"/>
      <c r="O516" s="6"/>
      <c r="P516" s="6"/>
      <c r="Q516" s="6"/>
      <c r="R516" s="6"/>
      <c r="S516" s="6"/>
      <c r="T516" s="6"/>
      <c r="U516" s="6"/>
    </row>
    <row r="517" spans="1:21" ht="16.5" customHeight="1" thickBot="1">
      <c r="A517" s="37" t="s">
        <v>406</v>
      </c>
      <c r="B517" s="35" t="s">
        <v>407</v>
      </c>
      <c r="C517" s="36"/>
      <c r="D517" s="36"/>
      <c r="E517" s="36"/>
      <c r="F517" s="36"/>
      <c r="G517" s="36"/>
      <c r="H517" s="36"/>
      <c r="I517" s="36"/>
      <c r="J517" s="11" t="e">
        <f t="shared" si="75"/>
        <v>#DIV/0!</v>
      </c>
      <c r="K517" s="11" t="e">
        <f t="shared" si="76"/>
        <v>#DIV/0!</v>
      </c>
      <c r="L517" s="11" t="e">
        <f t="shared" si="77"/>
        <v>#DIV/0!</v>
      </c>
      <c r="M517" s="6"/>
      <c r="N517" s="6"/>
      <c r="O517" s="6"/>
      <c r="P517" s="6"/>
      <c r="Q517" s="6"/>
      <c r="R517" s="6"/>
      <c r="S517" s="6"/>
      <c r="T517" s="6"/>
      <c r="U517" s="6"/>
    </row>
    <row r="518" spans="1:21" ht="15.75" thickBot="1">
      <c r="A518" s="232"/>
      <c r="B518" s="32" t="s">
        <v>408</v>
      </c>
      <c r="C518" s="95">
        <f aca="true" t="shared" si="89" ref="C518:I518">SUM(C519:C520)</f>
        <v>0</v>
      </c>
      <c r="D518" s="95">
        <f t="shared" si="89"/>
        <v>0</v>
      </c>
      <c r="E518" s="95">
        <f t="shared" si="89"/>
        <v>0</v>
      </c>
      <c r="F518" s="95">
        <f>SUM(F519:F520)</f>
        <v>0</v>
      </c>
      <c r="G518" s="95">
        <f t="shared" si="89"/>
        <v>0</v>
      </c>
      <c r="H518" s="95">
        <f t="shared" si="89"/>
        <v>0</v>
      </c>
      <c r="I518" s="95">
        <f t="shared" si="89"/>
        <v>0</v>
      </c>
      <c r="J518" s="96" t="e">
        <f t="shared" si="75"/>
        <v>#DIV/0!</v>
      </c>
      <c r="K518" s="96" t="e">
        <f t="shared" si="76"/>
        <v>#DIV/0!</v>
      </c>
      <c r="L518" s="96" t="e">
        <f t="shared" si="77"/>
        <v>#DIV/0!</v>
      </c>
      <c r="M518" s="6"/>
      <c r="N518" s="6"/>
      <c r="O518" s="6"/>
      <c r="P518" s="6"/>
      <c r="Q518" s="6"/>
      <c r="R518" s="6"/>
      <c r="S518" s="6"/>
      <c r="T518" s="6"/>
      <c r="U518" s="6"/>
    </row>
    <row r="519" spans="1:21" ht="15.75" thickBot="1">
      <c r="A519" s="37" t="s">
        <v>409</v>
      </c>
      <c r="B519" s="35" t="s">
        <v>410</v>
      </c>
      <c r="C519" s="36"/>
      <c r="D519" s="36"/>
      <c r="E519" s="36"/>
      <c r="F519" s="36"/>
      <c r="G519" s="36"/>
      <c r="H519" s="36"/>
      <c r="I519" s="36"/>
      <c r="J519" s="11" t="e">
        <f t="shared" si="75"/>
        <v>#DIV/0!</v>
      </c>
      <c r="K519" s="11" t="e">
        <f t="shared" si="76"/>
        <v>#DIV/0!</v>
      </c>
      <c r="L519" s="11" t="e">
        <f t="shared" si="77"/>
        <v>#DIV/0!</v>
      </c>
      <c r="M519" s="6"/>
      <c r="N519" s="6"/>
      <c r="O519" s="6"/>
      <c r="P519" s="6"/>
      <c r="Q519" s="6"/>
      <c r="R519" s="6"/>
      <c r="S519" s="6"/>
      <c r="T519" s="6"/>
      <c r="U519" s="6"/>
    </row>
    <row r="520" spans="1:21" ht="15.75" thickBot="1">
      <c r="A520" s="37" t="s">
        <v>411</v>
      </c>
      <c r="B520" s="35" t="s">
        <v>412</v>
      </c>
      <c r="C520" s="36"/>
      <c r="D520" s="36"/>
      <c r="E520" s="36"/>
      <c r="F520" s="36"/>
      <c r="G520" s="36"/>
      <c r="H520" s="36"/>
      <c r="I520" s="36"/>
      <c r="J520" s="11" t="e">
        <f t="shared" si="75"/>
        <v>#DIV/0!</v>
      </c>
      <c r="K520" s="11" t="e">
        <f t="shared" si="76"/>
        <v>#DIV/0!</v>
      </c>
      <c r="L520" s="11" t="e">
        <f t="shared" si="77"/>
        <v>#DIV/0!</v>
      </c>
      <c r="M520" s="6"/>
      <c r="N520" s="6"/>
      <c r="O520" s="6"/>
      <c r="P520" s="6"/>
      <c r="Q520" s="6"/>
      <c r="R520" s="6"/>
      <c r="S520" s="6"/>
      <c r="T520" s="6"/>
      <c r="U520" s="6"/>
    </row>
    <row r="521" spans="1:21" ht="15.75" thickBot="1">
      <c r="A521" s="232"/>
      <c r="B521" s="32" t="s">
        <v>413</v>
      </c>
      <c r="C521" s="95">
        <f aca="true" t="shared" si="90" ref="C521:I521">SUM(C522:C525)</f>
        <v>0</v>
      </c>
      <c r="D521" s="95">
        <f t="shared" si="90"/>
        <v>0</v>
      </c>
      <c r="E521" s="95">
        <f t="shared" si="90"/>
        <v>0</v>
      </c>
      <c r="F521" s="95">
        <f>SUM(F522:F525)</f>
        <v>0</v>
      </c>
      <c r="G521" s="95">
        <f t="shared" si="90"/>
        <v>0</v>
      </c>
      <c r="H521" s="95">
        <f t="shared" si="90"/>
        <v>0</v>
      </c>
      <c r="I521" s="95">
        <f t="shared" si="90"/>
        <v>0</v>
      </c>
      <c r="J521" s="96" t="e">
        <f t="shared" si="75"/>
        <v>#DIV/0!</v>
      </c>
      <c r="K521" s="96" t="e">
        <f t="shared" si="76"/>
        <v>#DIV/0!</v>
      </c>
      <c r="L521" s="96" t="e">
        <f t="shared" si="77"/>
        <v>#DIV/0!</v>
      </c>
      <c r="M521" s="6"/>
      <c r="N521" s="6"/>
      <c r="O521" s="6"/>
      <c r="P521" s="6"/>
      <c r="Q521" s="6"/>
      <c r="R521" s="6"/>
      <c r="S521" s="6"/>
      <c r="T521" s="6"/>
      <c r="U521" s="6"/>
    </row>
    <row r="522" spans="1:21" ht="24.75" thickBot="1">
      <c r="A522" s="37" t="s">
        <v>414</v>
      </c>
      <c r="B522" s="35" t="s">
        <v>415</v>
      </c>
      <c r="C522" s="36"/>
      <c r="D522" s="36"/>
      <c r="E522" s="36"/>
      <c r="F522" s="36"/>
      <c r="G522" s="36"/>
      <c r="H522" s="36"/>
      <c r="I522" s="36"/>
      <c r="J522" s="11" t="e">
        <f t="shared" si="75"/>
        <v>#DIV/0!</v>
      </c>
      <c r="K522" s="11" t="e">
        <f t="shared" si="76"/>
        <v>#DIV/0!</v>
      </c>
      <c r="L522" s="11" t="e">
        <f t="shared" si="77"/>
        <v>#DIV/0!</v>
      </c>
      <c r="M522" s="6"/>
      <c r="N522" s="6"/>
      <c r="O522" s="6"/>
      <c r="P522" s="6"/>
      <c r="Q522" s="6"/>
      <c r="R522" s="6"/>
      <c r="S522" s="6"/>
      <c r="T522" s="6"/>
      <c r="U522" s="6"/>
    </row>
    <row r="523" spans="1:21" ht="24.75" thickBot="1">
      <c r="A523" s="37" t="s">
        <v>416</v>
      </c>
      <c r="B523" s="35" t="s">
        <v>550</v>
      </c>
      <c r="C523" s="36"/>
      <c r="D523" s="36"/>
      <c r="E523" s="36"/>
      <c r="F523" s="36"/>
      <c r="G523" s="36"/>
      <c r="H523" s="36"/>
      <c r="I523" s="36"/>
      <c r="J523" s="11" t="e">
        <f t="shared" si="75"/>
        <v>#DIV/0!</v>
      </c>
      <c r="K523" s="11" t="e">
        <f t="shared" si="76"/>
        <v>#DIV/0!</v>
      </c>
      <c r="L523" s="11" t="e">
        <f t="shared" si="77"/>
        <v>#DIV/0!</v>
      </c>
      <c r="M523" s="6"/>
      <c r="N523" s="6"/>
      <c r="O523" s="6"/>
      <c r="P523" s="6"/>
      <c r="Q523" s="6"/>
      <c r="R523" s="6"/>
      <c r="S523" s="6"/>
      <c r="T523" s="6"/>
      <c r="U523" s="6"/>
    </row>
    <row r="524" spans="1:21" ht="15.75" thickBot="1">
      <c r="A524" s="37" t="s">
        <v>417</v>
      </c>
      <c r="B524" s="41" t="s">
        <v>418</v>
      </c>
      <c r="C524" s="36"/>
      <c r="D524" s="36"/>
      <c r="E524" s="36"/>
      <c r="F524" s="36"/>
      <c r="G524" s="36"/>
      <c r="H524" s="36"/>
      <c r="I524" s="36"/>
      <c r="J524" s="11" t="e">
        <f t="shared" si="75"/>
        <v>#DIV/0!</v>
      </c>
      <c r="K524" s="11" t="e">
        <f t="shared" si="76"/>
        <v>#DIV/0!</v>
      </c>
      <c r="L524" s="11" t="e">
        <f t="shared" si="77"/>
        <v>#DIV/0!</v>
      </c>
      <c r="M524" s="6"/>
      <c r="N524" s="6"/>
      <c r="O524" s="6"/>
      <c r="P524" s="6"/>
      <c r="Q524" s="6"/>
      <c r="R524" s="6"/>
      <c r="S524" s="6"/>
      <c r="T524" s="6"/>
      <c r="U524" s="6"/>
    </row>
    <row r="525" spans="1:21" ht="15.75" thickBot="1">
      <c r="A525" s="37" t="s">
        <v>419</v>
      </c>
      <c r="B525" s="35" t="s">
        <v>420</v>
      </c>
      <c r="C525" s="36"/>
      <c r="D525" s="36"/>
      <c r="E525" s="36"/>
      <c r="F525" s="36"/>
      <c r="G525" s="36"/>
      <c r="H525" s="36"/>
      <c r="I525" s="36"/>
      <c r="J525" s="98" t="e">
        <f aca="true" t="shared" si="91" ref="J525:J577">E525/D525*100</f>
        <v>#DIV/0!</v>
      </c>
      <c r="K525" s="99" t="e">
        <f aca="true" t="shared" si="92" ref="K525:K577">G525/D525*100</f>
        <v>#DIV/0!</v>
      </c>
      <c r="L525" s="99" t="e">
        <f aca="true" t="shared" si="93" ref="L525:L577">G525/F525*100</f>
        <v>#DIV/0!</v>
      </c>
      <c r="M525" s="6"/>
      <c r="N525" s="6"/>
      <c r="O525" s="6"/>
      <c r="P525" s="6"/>
      <c r="Q525" s="6"/>
      <c r="R525" s="6"/>
      <c r="S525" s="6"/>
      <c r="T525" s="6"/>
      <c r="U525" s="6"/>
    </row>
    <row r="526" spans="1:21" ht="15.75" thickBot="1">
      <c r="A526" s="232"/>
      <c r="B526" s="32" t="s">
        <v>421</v>
      </c>
      <c r="C526" s="95">
        <f aca="true" t="shared" si="94" ref="C526:I526">SUM(C527:C532)</f>
        <v>0</v>
      </c>
      <c r="D526" s="95">
        <f t="shared" si="94"/>
        <v>0</v>
      </c>
      <c r="E526" s="95">
        <f t="shared" si="94"/>
        <v>0</v>
      </c>
      <c r="F526" s="95">
        <f>SUM(F527:F532)</f>
        <v>0</v>
      </c>
      <c r="G526" s="95">
        <f t="shared" si="94"/>
        <v>0</v>
      </c>
      <c r="H526" s="95">
        <f t="shared" si="94"/>
        <v>0</v>
      </c>
      <c r="I526" s="95">
        <f t="shared" si="94"/>
        <v>0</v>
      </c>
      <c r="J526" s="292" t="e">
        <f t="shared" si="91"/>
        <v>#DIV/0!</v>
      </c>
      <c r="K526" s="293" t="e">
        <f t="shared" si="92"/>
        <v>#DIV/0!</v>
      </c>
      <c r="L526" s="293" t="e">
        <f t="shared" si="93"/>
        <v>#DIV/0!</v>
      </c>
      <c r="M526" s="6"/>
      <c r="N526" s="6"/>
      <c r="O526" s="6"/>
      <c r="P526" s="6"/>
      <c r="Q526" s="6"/>
      <c r="R526" s="6"/>
      <c r="S526" s="6"/>
      <c r="T526" s="6"/>
      <c r="U526" s="6"/>
    </row>
    <row r="527" spans="1:21" ht="15.75" thickBot="1">
      <c r="A527" s="37" t="s">
        <v>422</v>
      </c>
      <c r="B527" s="41" t="s">
        <v>423</v>
      </c>
      <c r="C527" s="36"/>
      <c r="D527" s="36"/>
      <c r="E527" s="36"/>
      <c r="F527" s="36"/>
      <c r="G527" s="36"/>
      <c r="H527" s="36"/>
      <c r="I527" s="36"/>
      <c r="J527" s="11" t="e">
        <f t="shared" si="91"/>
        <v>#DIV/0!</v>
      </c>
      <c r="K527" s="11" t="e">
        <f t="shared" si="92"/>
        <v>#DIV/0!</v>
      </c>
      <c r="L527" s="11" t="e">
        <f t="shared" si="93"/>
        <v>#DIV/0!</v>
      </c>
      <c r="M527" s="6"/>
      <c r="N527" s="6"/>
      <c r="O527" s="6"/>
      <c r="P527" s="6"/>
      <c r="Q527" s="6"/>
      <c r="R527" s="6"/>
      <c r="S527" s="6"/>
      <c r="T527" s="6"/>
      <c r="U527" s="6"/>
    </row>
    <row r="528" spans="1:21" ht="15.75" thickBot="1">
      <c r="A528" s="34" t="s">
        <v>424</v>
      </c>
      <c r="B528" s="41" t="s">
        <v>425</v>
      </c>
      <c r="C528" s="36"/>
      <c r="D528" s="36"/>
      <c r="E528" s="36"/>
      <c r="F528" s="36"/>
      <c r="G528" s="36"/>
      <c r="H528" s="36"/>
      <c r="I528" s="36"/>
      <c r="J528" s="11" t="e">
        <f t="shared" si="91"/>
        <v>#DIV/0!</v>
      </c>
      <c r="K528" s="11" t="e">
        <f t="shared" si="92"/>
        <v>#DIV/0!</v>
      </c>
      <c r="L528" s="11" t="e">
        <f t="shared" si="93"/>
        <v>#DIV/0!</v>
      </c>
      <c r="M528" s="6"/>
      <c r="N528" s="6"/>
      <c r="O528" s="6"/>
      <c r="P528" s="6"/>
      <c r="Q528" s="6"/>
      <c r="R528" s="6"/>
      <c r="S528" s="6"/>
      <c r="T528" s="6"/>
      <c r="U528" s="6"/>
    </row>
    <row r="529" spans="1:21" ht="24.75" thickBot="1">
      <c r="A529" s="34" t="s">
        <v>426</v>
      </c>
      <c r="B529" s="41" t="s">
        <v>427</v>
      </c>
      <c r="C529" s="36"/>
      <c r="D529" s="36"/>
      <c r="E529" s="36"/>
      <c r="F529" s="36"/>
      <c r="G529" s="36"/>
      <c r="H529" s="36"/>
      <c r="I529" s="36"/>
      <c r="J529" s="11" t="e">
        <f t="shared" si="91"/>
        <v>#DIV/0!</v>
      </c>
      <c r="K529" s="11" t="e">
        <f t="shared" si="92"/>
        <v>#DIV/0!</v>
      </c>
      <c r="L529" s="11" t="e">
        <f t="shared" si="93"/>
        <v>#DIV/0!</v>
      </c>
      <c r="M529" s="6"/>
      <c r="N529" s="6"/>
      <c r="O529" s="6"/>
      <c r="P529" s="6"/>
      <c r="Q529" s="6"/>
      <c r="R529" s="6"/>
      <c r="S529" s="6"/>
      <c r="T529" s="6"/>
      <c r="U529" s="6"/>
    </row>
    <row r="530" spans="1:21" ht="15.75" customHeight="1" thickBot="1">
      <c r="A530" s="34" t="s">
        <v>428</v>
      </c>
      <c r="B530" s="257" t="s">
        <v>429</v>
      </c>
      <c r="C530" s="36"/>
      <c r="D530" s="36"/>
      <c r="E530" s="36"/>
      <c r="F530" s="36"/>
      <c r="G530" s="36"/>
      <c r="H530" s="36"/>
      <c r="I530" s="36"/>
      <c r="J530" s="11" t="e">
        <f t="shared" si="91"/>
        <v>#DIV/0!</v>
      </c>
      <c r="K530" s="11" t="e">
        <f t="shared" si="92"/>
        <v>#DIV/0!</v>
      </c>
      <c r="L530" s="11" t="e">
        <f t="shared" si="93"/>
        <v>#DIV/0!</v>
      </c>
      <c r="M530" s="6"/>
      <c r="N530" s="6"/>
      <c r="O530" s="6"/>
      <c r="P530" s="6"/>
      <c r="Q530" s="6"/>
      <c r="R530" s="6"/>
      <c r="S530" s="6"/>
      <c r="T530" s="6"/>
      <c r="U530" s="6"/>
    </row>
    <row r="531" spans="1:21" ht="15.75" thickBot="1">
      <c r="A531" s="34" t="s">
        <v>430</v>
      </c>
      <c r="B531" s="41" t="s">
        <v>431</v>
      </c>
      <c r="C531" s="36"/>
      <c r="D531" s="36"/>
      <c r="E531" s="36"/>
      <c r="F531" s="36"/>
      <c r="G531" s="36"/>
      <c r="H531" s="36"/>
      <c r="I531" s="36"/>
      <c r="J531" s="11" t="e">
        <f t="shared" si="91"/>
        <v>#DIV/0!</v>
      </c>
      <c r="K531" s="11" t="e">
        <f t="shared" si="92"/>
        <v>#DIV/0!</v>
      </c>
      <c r="L531" s="11" t="e">
        <f t="shared" si="93"/>
        <v>#DIV/0!</v>
      </c>
      <c r="M531" s="6"/>
      <c r="N531" s="6"/>
      <c r="O531" s="6"/>
      <c r="P531" s="6"/>
      <c r="Q531" s="6"/>
      <c r="R531" s="6"/>
      <c r="S531" s="6"/>
      <c r="T531" s="6"/>
      <c r="U531" s="6"/>
    </row>
    <row r="532" spans="1:21" ht="15.75" thickBot="1">
      <c r="A532" s="34" t="s">
        <v>432</v>
      </c>
      <c r="B532" s="41" t="s">
        <v>421</v>
      </c>
      <c r="C532" s="36"/>
      <c r="D532" s="36"/>
      <c r="E532" s="36"/>
      <c r="F532" s="36"/>
      <c r="G532" s="36"/>
      <c r="H532" s="36"/>
      <c r="I532" s="36"/>
      <c r="J532" s="11" t="e">
        <f t="shared" si="91"/>
        <v>#DIV/0!</v>
      </c>
      <c r="K532" s="11" t="e">
        <f t="shared" si="92"/>
        <v>#DIV/0!</v>
      </c>
      <c r="L532" s="11" t="e">
        <f t="shared" si="93"/>
        <v>#DIV/0!</v>
      </c>
      <c r="M532" s="6"/>
      <c r="N532" s="6"/>
      <c r="O532" s="6"/>
      <c r="P532" s="6"/>
      <c r="Q532" s="6"/>
      <c r="R532" s="6"/>
      <c r="S532" s="6"/>
      <c r="T532" s="6"/>
      <c r="U532" s="6"/>
    </row>
    <row r="533" spans="1:21" ht="24.75" thickBot="1">
      <c r="A533" s="233" t="s">
        <v>433</v>
      </c>
      <c r="B533" s="121" t="s">
        <v>12</v>
      </c>
      <c r="C533" s="124">
        <f aca="true" t="shared" si="95" ref="C533:I533">C534+C542</f>
        <v>0</v>
      </c>
      <c r="D533" s="124">
        <f t="shared" si="95"/>
        <v>0</v>
      </c>
      <c r="E533" s="124">
        <f t="shared" si="95"/>
        <v>0</v>
      </c>
      <c r="F533" s="124">
        <f>F534+F542</f>
        <v>0</v>
      </c>
      <c r="G533" s="124">
        <f t="shared" si="95"/>
        <v>0</v>
      </c>
      <c r="H533" s="124">
        <f t="shared" si="95"/>
        <v>0</v>
      </c>
      <c r="I533" s="124">
        <f t="shared" si="95"/>
        <v>0</v>
      </c>
      <c r="J533" s="119" t="e">
        <f t="shared" si="91"/>
        <v>#DIV/0!</v>
      </c>
      <c r="K533" s="119" t="e">
        <f t="shared" si="92"/>
        <v>#DIV/0!</v>
      </c>
      <c r="L533" s="119" t="e">
        <f t="shared" si="93"/>
        <v>#DIV/0!</v>
      </c>
      <c r="M533" s="6"/>
      <c r="N533" s="6"/>
      <c r="O533" s="6"/>
      <c r="P533" s="6"/>
      <c r="Q533" s="6"/>
      <c r="R533" s="6"/>
      <c r="S533" s="6"/>
      <c r="T533" s="6"/>
      <c r="U533" s="6"/>
    </row>
    <row r="534" spans="1:21" ht="24.75" thickBot="1">
      <c r="A534" s="31"/>
      <c r="B534" s="235" t="s">
        <v>434</v>
      </c>
      <c r="C534" s="95">
        <f aca="true" t="shared" si="96" ref="C534:I534">SUM(C535:C541)</f>
        <v>0</v>
      </c>
      <c r="D534" s="95">
        <f t="shared" si="96"/>
        <v>0</v>
      </c>
      <c r="E534" s="95">
        <f t="shared" si="96"/>
        <v>0</v>
      </c>
      <c r="F534" s="95">
        <f>SUM(F535:F541)</f>
        <v>0</v>
      </c>
      <c r="G534" s="95">
        <f t="shared" si="96"/>
        <v>0</v>
      </c>
      <c r="H534" s="95">
        <f t="shared" si="96"/>
        <v>0</v>
      </c>
      <c r="I534" s="95">
        <f t="shared" si="96"/>
        <v>0</v>
      </c>
      <c r="J534" s="96" t="e">
        <f t="shared" si="91"/>
        <v>#DIV/0!</v>
      </c>
      <c r="K534" s="96" t="e">
        <f t="shared" si="92"/>
        <v>#DIV/0!</v>
      </c>
      <c r="L534" s="96" t="e">
        <f t="shared" si="93"/>
        <v>#DIV/0!</v>
      </c>
      <c r="M534" s="6"/>
      <c r="N534" s="6"/>
      <c r="O534" s="6"/>
      <c r="P534" s="6"/>
      <c r="Q534" s="6"/>
      <c r="R534" s="6"/>
      <c r="S534" s="6"/>
      <c r="T534" s="6"/>
      <c r="U534" s="6"/>
    </row>
    <row r="535" spans="1:21" ht="24.75" thickBot="1">
      <c r="A535" s="34" t="s">
        <v>435</v>
      </c>
      <c r="B535" s="35" t="s">
        <v>436</v>
      </c>
      <c r="C535" s="36"/>
      <c r="D535" s="36"/>
      <c r="E535" s="36"/>
      <c r="F535" s="36"/>
      <c r="G535" s="36"/>
      <c r="H535" s="36"/>
      <c r="I535" s="36"/>
      <c r="J535" s="11" t="e">
        <f t="shared" si="91"/>
        <v>#DIV/0!</v>
      </c>
      <c r="K535" s="11" t="e">
        <f t="shared" si="92"/>
        <v>#DIV/0!</v>
      </c>
      <c r="L535" s="11" t="e">
        <f t="shared" si="93"/>
        <v>#DIV/0!</v>
      </c>
      <c r="M535" s="6"/>
      <c r="N535" s="6"/>
      <c r="O535" s="6"/>
      <c r="P535" s="6"/>
      <c r="Q535" s="6"/>
      <c r="R535" s="6"/>
      <c r="S535" s="6"/>
      <c r="T535" s="6"/>
      <c r="U535" s="6"/>
    </row>
    <row r="536" spans="1:21" ht="15.75" thickBot="1">
      <c r="A536" s="34" t="s">
        <v>437</v>
      </c>
      <c r="B536" s="35" t="s">
        <v>438</v>
      </c>
      <c r="C536" s="36"/>
      <c r="D536" s="36"/>
      <c r="E536" s="36"/>
      <c r="F536" s="36"/>
      <c r="G536" s="36"/>
      <c r="H536" s="36"/>
      <c r="I536" s="36"/>
      <c r="J536" s="11" t="e">
        <f t="shared" si="91"/>
        <v>#DIV/0!</v>
      </c>
      <c r="K536" s="11" t="e">
        <f t="shared" si="92"/>
        <v>#DIV/0!</v>
      </c>
      <c r="L536" s="11" t="e">
        <f t="shared" si="93"/>
        <v>#DIV/0!</v>
      </c>
      <c r="M536" s="6"/>
      <c r="N536" s="6"/>
      <c r="O536" s="6"/>
      <c r="P536" s="6"/>
      <c r="Q536" s="6"/>
      <c r="R536" s="6"/>
      <c r="S536" s="6"/>
      <c r="T536" s="6"/>
      <c r="U536" s="6"/>
    </row>
    <row r="537" spans="1:21" ht="24.75" thickBot="1">
      <c r="A537" s="34" t="s">
        <v>439</v>
      </c>
      <c r="B537" s="35" t="s">
        <v>440</v>
      </c>
      <c r="C537" s="36"/>
      <c r="D537" s="36"/>
      <c r="E537" s="36"/>
      <c r="F537" s="36"/>
      <c r="G537" s="36"/>
      <c r="H537" s="36"/>
      <c r="I537" s="36"/>
      <c r="J537" s="11" t="e">
        <f t="shared" si="91"/>
        <v>#DIV/0!</v>
      </c>
      <c r="K537" s="11" t="e">
        <f t="shared" si="92"/>
        <v>#DIV/0!</v>
      </c>
      <c r="L537" s="11" t="e">
        <f t="shared" si="93"/>
        <v>#DIV/0!</v>
      </c>
      <c r="M537" s="6"/>
      <c r="N537" s="6"/>
      <c r="O537" s="6"/>
      <c r="P537" s="6"/>
      <c r="Q537" s="6"/>
      <c r="R537" s="6"/>
      <c r="S537" s="6"/>
      <c r="T537" s="6"/>
      <c r="U537" s="6"/>
    </row>
    <row r="538" spans="1:21" ht="24.75" customHeight="1" thickBot="1">
      <c r="A538" s="34" t="s">
        <v>441</v>
      </c>
      <c r="B538" s="35" t="s">
        <v>442</v>
      </c>
      <c r="C538" s="36"/>
      <c r="D538" s="36"/>
      <c r="E538" s="36"/>
      <c r="F538" s="36"/>
      <c r="G538" s="36"/>
      <c r="H538" s="36"/>
      <c r="I538" s="36"/>
      <c r="J538" s="11" t="e">
        <f t="shared" si="91"/>
        <v>#DIV/0!</v>
      </c>
      <c r="K538" s="11" t="e">
        <f t="shared" si="92"/>
        <v>#DIV/0!</v>
      </c>
      <c r="L538" s="11" t="e">
        <f t="shared" si="93"/>
        <v>#DIV/0!</v>
      </c>
      <c r="M538" s="6"/>
      <c r="N538" s="6"/>
      <c r="O538" s="6"/>
      <c r="P538" s="6"/>
      <c r="Q538" s="6"/>
      <c r="R538" s="6"/>
      <c r="S538" s="6"/>
      <c r="T538" s="6"/>
      <c r="U538" s="6"/>
    </row>
    <row r="539" spans="1:21" ht="24.75" thickBot="1">
      <c r="A539" s="34" t="s">
        <v>443</v>
      </c>
      <c r="B539" s="35" t="s">
        <v>444</v>
      </c>
      <c r="C539" s="36"/>
      <c r="D539" s="36"/>
      <c r="E539" s="36"/>
      <c r="F539" s="36"/>
      <c r="G539" s="36"/>
      <c r="H539" s="36"/>
      <c r="I539" s="36"/>
      <c r="J539" s="11" t="e">
        <f t="shared" si="91"/>
        <v>#DIV/0!</v>
      </c>
      <c r="K539" s="11" t="e">
        <f t="shared" si="92"/>
        <v>#DIV/0!</v>
      </c>
      <c r="L539" s="11" t="e">
        <f t="shared" si="93"/>
        <v>#DIV/0!</v>
      </c>
      <c r="M539" s="6"/>
      <c r="N539" s="6"/>
      <c r="O539" s="6"/>
      <c r="P539" s="6"/>
      <c r="Q539" s="6"/>
      <c r="R539" s="6"/>
      <c r="S539" s="6"/>
      <c r="T539" s="6"/>
      <c r="U539" s="6"/>
    </row>
    <row r="540" spans="1:21" ht="15.75" thickBot="1">
      <c r="A540" s="34" t="s">
        <v>445</v>
      </c>
      <c r="B540" s="35" t="s">
        <v>446</v>
      </c>
      <c r="C540" s="36"/>
      <c r="D540" s="36"/>
      <c r="E540" s="36"/>
      <c r="F540" s="36"/>
      <c r="G540" s="36"/>
      <c r="H540" s="36"/>
      <c r="I540" s="36"/>
      <c r="J540" s="11" t="e">
        <f t="shared" si="91"/>
        <v>#DIV/0!</v>
      </c>
      <c r="K540" s="11" t="e">
        <f t="shared" si="92"/>
        <v>#DIV/0!</v>
      </c>
      <c r="L540" s="11" t="e">
        <f t="shared" si="93"/>
        <v>#DIV/0!</v>
      </c>
      <c r="M540" s="6"/>
      <c r="N540" s="6"/>
      <c r="O540" s="6"/>
      <c r="P540" s="6"/>
      <c r="Q540" s="6"/>
      <c r="R540" s="6"/>
      <c r="S540" s="6"/>
      <c r="T540" s="6"/>
      <c r="U540" s="6"/>
    </row>
    <row r="541" spans="1:21" ht="24.75" thickBot="1">
      <c r="A541" s="34" t="s">
        <v>447</v>
      </c>
      <c r="B541" s="35" t="s">
        <v>448</v>
      </c>
      <c r="C541" s="36"/>
      <c r="D541" s="36"/>
      <c r="E541" s="36"/>
      <c r="F541" s="36"/>
      <c r="G541" s="36"/>
      <c r="H541" s="36"/>
      <c r="I541" s="36"/>
      <c r="J541" s="11" t="e">
        <f t="shared" si="91"/>
        <v>#DIV/0!</v>
      </c>
      <c r="K541" s="11" t="e">
        <f t="shared" si="92"/>
        <v>#DIV/0!</v>
      </c>
      <c r="L541" s="11" t="e">
        <f t="shared" si="93"/>
        <v>#DIV/0!</v>
      </c>
      <c r="M541" s="6"/>
      <c r="N541" s="6"/>
      <c r="O541" s="6"/>
      <c r="P541" s="6"/>
      <c r="Q541" s="6"/>
      <c r="R541" s="6"/>
      <c r="S541" s="6"/>
      <c r="T541" s="6"/>
      <c r="U541" s="6"/>
    </row>
    <row r="542" spans="1:21" ht="24.75" thickBot="1">
      <c r="A542" s="31"/>
      <c r="B542" s="32" t="s">
        <v>449</v>
      </c>
      <c r="C542" s="95">
        <f aca="true" t="shared" si="97" ref="C542:I542">SUM(C543:C544)</f>
        <v>0</v>
      </c>
      <c r="D542" s="95">
        <f t="shared" si="97"/>
        <v>0</v>
      </c>
      <c r="E542" s="95">
        <f t="shared" si="97"/>
        <v>0</v>
      </c>
      <c r="F542" s="95">
        <f>SUM(F543:F544)</f>
        <v>0</v>
      </c>
      <c r="G542" s="95">
        <f t="shared" si="97"/>
        <v>0</v>
      </c>
      <c r="H542" s="95">
        <f t="shared" si="97"/>
        <v>0</v>
      </c>
      <c r="I542" s="95">
        <f t="shared" si="97"/>
        <v>0</v>
      </c>
      <c r="J542" s="96" t="e">
        <f t="shared" si="91"/>
        <v>#DIV/0!</v>
      </c>
      <c r="K542" s="96" t="e">
        <f t="shared" si="92"/>
        <v>#DIV/0!</v>
      </c>
      <c r="L542" s="96" t="e">
        <f t="shared" si="93"/>
        <v>#DIV/0!</v>
      </c>
      <c r="M542" s="6"/>
      <c r="N542" s="6"/>
      <c r="O542" s="6"/>
      <c r="P542" s="6"/>
      <c r="Q542" s="6"/>
      <c r="R542" s="6"/>
      <c r="S542" s="6"/>
      <c r="T542" s="6"/>
      <c r="U542" s="6"/>
    </row>
    <row r="543" spans="1:21" ht="24.75" thickBot="1">
      <c r="A543" s="34" t="s">
        <v>450</v>
      </c>
      <c r="B543" s="35" t="s">
        <v>451</v>
      </c>
      <c r="C543" s="36"/>
      <c r="D543" s="36"/>
      <c r="E543" s="36"/>
      <c r="F543" s="36"/>
      <c r="G543" s="36"/>
      <c r="H543" s="36"/>
      <c r="I543" s="36"/>
      <c r="J543" s="11" t="e">
        <f t="shared" si="91"/>
        <v>#DIV/0!</v>
      </c>
      <c r="K543" s="11" t="e">
        <f t="shared" si="92"/>
        <v>#DIV/0!</v>
      </c>
      <c r="L543" s="11" t="e">
        <f t="shared" si="93"/>
        <v>#DIV/0!</v>
      </c>
      <c r="M543" s="6"/>
      <c r="N543" s="6"/>
      <c r="O543" s="6"/>
      <c r="P543" s="6"/>
      <c r="Q543" s="6"/>
      <c r="R543" s="6"/>
      <c r="S543" s="6"/>
      <c r="T543" s="6"/>
      <c r="U543" s="6"/>
    </row>
    <row r="544" spans="1:21" ht="24.75" thickBot="1">
      <c r="A544" s="34" t="s">
        <v>452</v>
      </c>
      <c r="B544" s="35" t="s">
        <v>449</v>
      </c>
      <c r="C544" s="36"/>
      <c r="D544" s="36"/>
      <c r="E544" s="36"/>
      <c r="F544" s="36"/>
      <c r="G544" s="36"/>
      <c r="H544" s="36"/>
      <c r="I544" s="36"/>
      <c r="J544" s="11" t="e">
        <f t="shared" si="91"/>
        <v>#DIV/0!</v>
      </c>
      <c r="K544" s="11" t="e">
        <f t="shared" si="92"/>
        <v>#DIV/0!</v>
      </c>
      <c r="L544" s="11" t="e">
        <f t="shared" si="93"/>
        <v>#DIV/0!</v>
      </c>
      <c r="M544" s="6"/>
      <c r="N544" s="6"/>
      <c r="O544" s="6"/>
      <c r="P544" s="6"/>
      <c r="Q544" s="6"/>
      <c r="R544" s="6"/>
      <c r="S544" s="6"/>
      <c r="T544" s="6"/>
      <c r="U544" s="6"/>
    </row>
    <row r="545" spans="1:21" ht="15.75" thickBot="1">
      <c r="A545" s="123" t="s">
        <v>453</v>
      </c>
      <c r="B545" s="121" t="s">
        <v>568</v>
      </c>
      <c r="C545" s="124">
        <f aca="true" t="shared" si="98" ref="C545:I545">C546+C552+C562+C568+C574</f>
        <v>0</v>
      </c>
      <c r="D545" s="124">
        <f t="shared" si="98"/>
        <v>0</v>
      </c>
      <c r="E545" s="124">
        <f t="shared" si="98"/>
        <v>0</v>
      </c>
      <c r="F545" s="124">
        <f>F546+F552+F562+F568+F574</f>
        <v>0</v>
      </c>
      <c r="G545" s="124">
        <f t="shared" si="98"/>
        <v>0</v>
      </c>
      <c r="H545" s="124">
        <f t="shared" si="98"/>
        <v>0</v>
      </c>
      <c r="I545" s="124">
        <f t="shared" si="98"/>
        <v>0</v>
      </c>
      <c r="J545" s="119" t="e">
        <f t="shared" si="91"/>
        <v>#DIV/0!</v>
      </c>
      <c r="K545" s="119" t="e">
        <f t="shared" si="92"/>
        <v>#DIV/0!</v>
      </c>
      <c r="L545" s="119" t="e">
        <f t="shared" si="93"/>
        <v>#DIV/0!</v>
      </c>
      <c r="M545" s="6"/>
      <c r="N545" s="6"/>
      <c r="O545" s="6"/>
      <c r="P545" s="6"/>
      <c r="Q545" s="6"/>
      <c r="R545" s="6"/>
      <c r="S545" s="6"/>
      <c r="T545" s="6"/>
      <c r="U545" s="6"/>
    </row>
    <row r="546" spans="1:21" ht="24.75" thickBot="1">
      <c r="A546" s="31"/>
      <c r="B546" s="40" t="s">
        <v>454</v>
      </c>
      <c r="C546" s="95">
        <f aca="true" t="shared" si="99" ref="C546:I546">SUM(C547:C551)</f>
        <v>0</v>
      </c>
      <c r="D546" s="95">
        <f t="shared" si="99"/>
        <v>0</v>
      </c>
      <c r="E546" s="95">
        <f t="shared" si="99"/>
        <v>0</v>
      </c>
      <c r="F546" s="95">
        <f>SUM(F547:F551)</f>
        <v>0</v>
      </c>
      <c r="G546" s="95">
        <f t="shared" si="99"/>
        <v>0</v>
      </c>
      <c r="H546" s="95">
        <f t="shared" si="99"/>
        <v>0</v>
      </c>
      <c r="I546" s="95">
        <f t="shared" si="99"/>
        <v>0</v>
      </c>
      <c r="J546" s="96" t="e">
        <f t="shared" si="91"/>
        <v>#DIV/0!</v>
      </c>
      <c r="K546" s="96" t="e">
        <f t="shared" si="92"/>
        <v>#DIV/0!</v>
      </c>
      <c r="L546" s="96" t="e">
        <f t="shared" si="93"/>
        <v>#DIV/0!</v>
      </c>
      <c r="M546" s="6"/>
      <c r="N546" s="6"/>
      <c r="O546" s="6"/>
      <c r="P546" s="6"/>
      <c r="Q546" s="6"/>
      <c r="R546" s="6"/>
      <c r="S546" s="6"/>
      <c r="T546" s="6"/>
      <c r="U546" s="6"/>
    </row>
    <row r="547" spans="1:21" ht="24.75" thickBot="1">
      <c r="A547" s="34" t="s">
        <v>455</v>
      </c>
      <c r="B547" s="41" t="s">
        <v>456</v>
      </c>
      <c r="C547" s="36"/>
      <c r="D547" s="36"/>
      <c r="E547" s="36"/>
      <c r="F547" s="36"/>
      <c r="G547" s="36"/>
      <c r="H547" s="36"/>
      <c r="I547" s="36"/>
      <c r="J547" s="11" t="e">
        <f t="shared" si="91"/>
        <v>#DIV/0!</v>
      </c>
      <c r="K547" s="11" t="e">
        <f t="shared" si="92"/>
        <v>#DIV/0!</v>
      </c>
      <c r="L547" s="11" t="e">
        <f t="shared" si="93"/>
        <v>#DIV/0!</v>
      </c>
      <c r="M547" s="6"/>
      <c r="N547" s="6"/>
      <c r="O547" s="6"/>
      <c r="P547" s="6"/>
      <c r="Q547" s="6"/>
      <c r="R547" s="6"/>
      <c r="S547" s="6"/>
      <c r="T547" s="6"/>
      <c r="U547" s="6"/>
    </row>
    <row r="548" spans="1:21" ht="36.75" thickBot="1">
      <c r="A548" s="34" t="s">
        <v>457</v>
      </c>
      <c r="B548" s="41" t="s">
        <v>458</v>
      </c>
      <c r="C548" s="36"/>
      <c r="D548" s="36"/>
      <c r="E548" s="36"/>
      <c r="F548" s="36"/>
      <c r="G548" s="36"/>
      <c r="H548" s="36"/>
      <c r="I548" s="36"/>
      <c r="J548" s="11" t="e">
        <f t="shared" si="91"/>
        <v>#DIV/0!</v>
      </c>
      <c r="K548" s="11" t="e">
        <f t="shared" si="92"/>
        <v>#DIV/0!</v>
      </c>
      <c r="L548" s="11" t="e">
        <f t="shared" si="93"/>
        <v>#DIV/0!</v>
      </c>
      <c r="M548" s="6"/>
      <c r="N548" s="6"/>
      <c r="O548" s="6"/>
      <c r="P548" s="6"/>
      <c r="Q548" s="6"/>
      <c r="R548" s="6"/>
      <c r="S548" s="6"/>
      <c r="T548" s="6"/>
      <c r="U548" s="6"/>
    </row>
    <row r="549" spans="1:21" ht="15.75" thickBot="1">
      <c r="A549" s="34" t="s">
        <v>459</v>
      </c>
      <c r="B549" s="41" t="s">
        <v>460</v>
      </c>
      <c r="C549" s="36"/>
      <c r="D549" s="36"/>
      <c r="E549" s="36"/>
      <c r="F549" s="36"/>
      <c r="G549" s="36"/>
      <c r="H549" s="36"/>
      <c r="I549" s="36"/>
      <c r="J549" s="11" t="e">
        <f t="shared" si="91"/>
        <v>#DIV/0!</v>
      </c>
      <c r="K549" s="11" t="e">
        <f t="shared" si="92"/>
        <v>#DIV/0!</v>
      </c>
      <c r="L549" s="11" t="e">
        <f t="shared" si="93"/>
        <v>#DIV/0!</v>
      </c>
      <c r="M549" s="6"/>
      <c r="N549" s="6"/>
      <c r="O549" s="6"/>
      <c r="P549" s="6"/>
      <c r="Q549" s="6"/>
      <c r="R549" s="6"/>
      <c r="S549" s="6"/>
      <c r="T549" s="6"/>
      <c r="U549" s="6"/>
    </row>
    <row r="550" spans="1:21" ht="24.75" thickBot="1">
      <c r="A550" s="34" t="s">
        <v>461</v>
      </c>
      <c r="B550" s="41" t="s">
        <v>462</v>
      </c>
      <c r="C550" s="36"/>
      <c r="D550" s="36"/>
      <c r="E550" s="36"/>
      <c r="F550" s="36"/>
      <c r="G550" s="36"/>
      <c r="H550" s="36"/>
      <c r="I550" s="36"/>
      <c r="J550" s="11" t="e">
        <f t="shared" si="91"/>
        <v>#DIV/0!</v>
      </c>
      <c r="K550" s="11" t="e">
        <f t="shared" si="92"/>
        <v>#DIV/0!</v>
      </c>
      <c r="L550" s="11" t="e">
        <f t="shared" si="93"/>
        <v>#DIV/0!</v>
      </c>
      <c r="M550" s="6"/>
      <c r="N550" s="6"/>
      <c r="O550" s="6"/>
      <c r="P550" s="6"/>
      <c r="Q550" s="6"/>
      <c r="R550" s="6"/>
      <c r="S550" s="6"/>
      <c r="T550" s="6"/>
      <c r="U550" s="6"/>
    </row>
    <row r="551" spans="1:21" ht="24.75" thickBot="1">
      <c r="A551" s="34" t="s">
        <v>463</v>
      </c>
      <c r="B551" s="41" t="s">
        <v>464</v>
      </c>
      <c r="C551" s="36"/>
      <c r="D551" s="36"/>
      <c r="E551" s="36"/>
      <c r="F551" s="36"/>
      <c r="G551" s="36"/>
      <c r="H551" s="36"/>
      <c r="I551" s="36"/>
      <c r="J551" s="11" t="e">
        <f t="shared" si="91"/>
        <v>#DIV/0!</v>
      </c>
      <c r="K551" s="11" t="e">
        <f t="shared" si="92"/>
        <v>#DIV/0!</v>
      </c>
      <c r="L551" s="11" t="e">
        <f t="shared" si="93"/>
        <v>#DIV/0!</v>
      </c>
      <c r="M551" s="6"/>
      <c r="N551" s="6"/>
      <c r="O551" s="6"/>
      <c r="P551" s="6"/>
      <c r="Q551" s="6"/>
      <c r="R551" s="6"/>
      <c r="S551" s="6"/>
      <c r="T551" s="6"/>
      <c r="U551" s="6"/>
    </row>
    <row r="552" spans="1:21" ht="24.75" thickBot="1">
      <c r="A552" s="31"/>
      <c r="B552" s="40" t="s">
        <v>465</v>
      </c>
      <c r="C552" s="95">
        <f aca="true" t="shared" si="100" ref="C552:I552">SUM(C553:C561)</f>
        <v>0</v>
      </c>
      <c r="D552" s="95">
        <f t="shared" si="100"/>
        <v>0</v>
      </c>
      <c r="E552" s="95">
        <f t="shared" si="100"/>
        <v>0</v>
      </c>
      <c r="F552" s="95">
        <f>SUM(F553:F561)</f>
        <v>0</v>
      </c>
      <c r="G552" s="95">
        <f t="shared" si="100"/>
        <v>0</v>
      </c>
      <c r="H552" s="95">
        <f t="shared" si="100"/>
        <v>0</v>
      </c>
      <c r="I552" s="95">
        <f t="shared" si="100"/>
        <v>0</v>
      </c>
      <c r="J552" s="96" t="e">
        <f t="shared" si="91"/>
        <v>#DIV/0!</v>
      </c>
      <c r="K552" s="96" t="e">
        <f t="shared" si="92"/>
        <v>#DIV/0!</v>
      </c>
      <c r="L552" s="96" t="e">
        <f t="shared" si="93"/>
        <v>#DIV/0!</v>
      </c>
      <c r="M552" s="6"/>
      <c r="N552" s="6"/>
      <c r="O552" s="6"/>
      <c r="P552" s="6"/>
      <c r="Q552" s="6"/>
      <c r="R552" s="6"/>
      <c r="S552" s="6"/>
      <c r="T552" s="6"/>
      <c r="U552" s="6"/>
    </row>
    <row r="553" spans="1:21" ht="15.75" thickBot="1">
      <c r="A553" s="37" t="s">
        <v>466</v>
      </c>
      <c r="B553" s="41" t="s">
        <v>467</v>
      </c>
      <c r="C553" s="36"/>
      <c r="D553" s="36"/>
      <c r="E553" s="36"/>
      <c r="F553" s="36"/>
      <c r="G553" s="36"/>
      <c r="H553" s="36"/>
      <c r="I553" s="36"/>
      <c r="J553" s="11" t="e">
        <f t="shared" si="91"/>
        <v>#DIV/0!</v>
      </c>
      <c r="K553" s="11" t="e">
        <f t="shared" si="92"/>
        <v>#DIV/0!</v>
      </c>
      <c r="L553" s="11" t="e">
        <f t="shared" si="93"/>
        <v>#DIV/0!</v>
      </c>
      <c r="M553" s="6"/>
      <c r="N553" s="6"/>
      <c r="O553" s="6"/>
      <c r="P553" s="6"/>
      <c r="Q553" s="6"/>
      <c r="R553" s="6"/>
      <c r="S553" s="6"/>
      <c r="T553" s="6"/>
      <c r="U553" s="6"/>
    </row>
    <row r="554" spans="1:21" ht="48.75" thickBot="1">
      <c r="A554" s="37" t="s">
        <v>468</v>
      </c>
      <c r="B554" s="41" t="s">
        <v>569</v>
      </c>
      <c r="C554" s="36"/>
      <c r="D554" s="36"/>
      <c r="E554" s="36"/>
      <c r="F554" s="36"/>
      <c r="G554" s="36"/>
      <c r="H554" s="36"/>
      <c r="I554" s="36"/>
      <c r="J554" s="11" t="e">
        <f t="shared" si="91"/>
        <v>#DIV/0!</v>
      </c>
      <c r="K554" s="11" t="e">
        <f t="shared" si="92"/>
        <v>#DIV/0!</v>
      </c>
      <c r="L554" s="11" t="e">
        <f t="shared" si="93"/>
        <v>#DIV/0!</v>
      </c>
      <c r="M554" s="6"/>
      <c r="N554" s="6"/>
      <c r="O554" s="6"/>
      <c r="P554" s="6"/>
      <c r="Q554" s="6"/>
      <c r="R554" s="6"/>
      <c r="S554" s="6"/>
      <c r="T554" s="6"/>
      <c r="U554" s="6"/>
    </row>
    <row r="555" spans="1:21" ht="24.75" thickBot="1">
      <c r="A555" s="37" t="s">
        <v>469</v>
      </c>
      <c r="B555" s="41" t="s">
        <v>470</v>
      </c>
      <c r="C555" s="36"/>
      <c r="D555" s="36"/>
      <c r="E555" s="36"/>
      <c r="F555" s="36"/>
      <c r="G555" s="36"/>
      <c r="H555" s="36"/>
      <c r="I555" s="36"/>
      <c r="J555" s="11" t="e">
        <f t="shared" si="91"/>
        <v>#DIV/0!</v>
      </c>
      <c r="K555" s="11" t="e">
        <f t="shared" si="92"/>
        <v>#DIV/0!</v>
      </c>
      <c r="L555" s="11" t="e">
        <f t="shared" si="93"/>
        <v>#DIV/0!</v>
      </c>
      <c r="M555" s="6"/>
      <c r="N555" s="6"/>
      <c r="O555" s="6"/>
      <c r="P555" s="6"/>
      <c r="Q555" s="6"/>
      <c r="R555" s="6"/>
      <c r="S555" s="6"/>
      <c r="T555" s="6"/>
      <c r="U555" s="6"/>
    </row>
    <row r="556" spans="1:21" ht="24.75" thickBot="1">
      <c r="A556" s="37" t="s">
        <v>471</v>
      </c>
      <c r="B556" s="41" t="s">
        <v>472</v>
      </c>
      <c r="C556" s="36"/>
      <c r="D556" s="36"/>
      <c r="E556" s="36"/>
      <c r="F556" s="36"/>
      <c r="G556" s="36"/>
      <c r="H556" s="36"/>
      <c r="I556" s="36"/>
      <c r="J556" s="11" t="e">
        <f t="shared" si="91"/>
        <v>#DIV/0!</v>
      </c>
      <c r="K556" s="11" t="e">
        <f t="shared" si="92"/>
        <v>#DIV/0!</v>
      </c>
      <c r="L556" s="11" t="e">
        <f t="shared" si="93"/>
        <v>#DIV/0!</v>
      </c>
      <c r="M556" s="6"/>
      <c r="N556" s="6"/>
      <c r="O556" s="6"/>
      <c r="P556" s="6"/>
      <c r="Q556" s="6"/>
      <c r="R556" s="6"/>
      <c r="S556" s="6"/>
      <c r="T556" s="6"/>
      <c r="U556" s="6"/>
    </row>
    <row r="557" spans="1:21" ht="24.75" thickBot="1">
      <c r="A557" s="37" t="s">
        <v>473</v>
      </c>
      <c r="B557" s="41" t="s">
        <v>474</v>
      </c>
      <c r="C557" s="36"/>
      <c r="D557" s="36"/>
      <c r="E557" s="36"/>
      <c r="F557" s="36"/>
      <c r="G557" s="36"/>
      <c r="H557" s="36"/>
      <c r="I557" s="36"/>
      <c r="J557" s="11" t="e">
        <f t="shared" si="91"/>
        <v>#DIV/0!</v>
      </c>
      <c r="K557" s="11" t="e">
        <f t="shared" si="92"/>
        <v>#DIV/0!</v>
      </c>
      <c r="L557" s="11" t="e">
        <f t="shared" si="93"/>
        <v>#DIV/0!</v>
      </c>
      <c r="M557" s="6"/>
      <c r="N557" s="6"/>
      <c r="O557" s="6"/>
      <c r="P557" s="6"/>
      <c r="Q557" s="6"/>
      <c r="R557" s="6"/>
      <c r="S557" s="6"/>
      <c r="T557" s="6"/>
      <c r="U557" s="6"/>
    </row>
    <row r="558" spans="1:21" ht="24.75" thickBot="1">
      <c r="A558" s="37" t="s">
        <v>475</v>
      </c>
      <c r="B558" s="41" t="s">
        <v>476</v>
      </c>
      <c r="C558" s="36"/>
      <c r="D558" s="36"/>
      <c r="E558" s="36"/>
      <c r="F558" s="36"/>
      <c r="G558" s="36"/>
      <c r="H558" s="36"/>
      <c r="I558" s="36"/>
      <c r="J558" s="11" t="e">
        <f t="shared" si="91"/>
        <v>#DIV/0!</v>
      </c>
      <c r="K558" s="11" t="e">
        <f t="shared" si="92"/>
        <v>#DIV/0!</v>
      </c>
      <c r="L558" s="11" t="e">
        <f t="shared" si="93"/>
        <v>#DIV/0!</v>
      </c>
      <c r="M558" s="6"/>
      <c r="N558" s="6"/>
      <c r="O558" s="6"/>
      <c r="P558" s="6"/>
      <c r="Q558" s="6"/>
      <c r="R558" s="6"/>
      <c r="S558" s="6"/>
      <c r="T558" s="6"/>
      <c r="U558" s="6"/>
    </row>
    <row r="559" spans="1:21" ht="24.75" thickBot="1">
      <c r="A559" s="37" t="s">
        <v>477</v>
      </c>
      <c r="B559" s="41" t="s">
        <v>478</v>
      </c>
      <c r="C559" s="36"/>
      <c r="D559" s="36"/>
      <c r="E559" s="36"/>
      <c r="F559" s="36"/>
      <c r="G559" s="36"/>
      <c r="H559" s="36"/>
      <c r="I559" s="36"/>
      <c r="J559" s="11" t="e">
        <f t="shared" si="91"/>
        <v>#DIV/0!</v>
      </c>
      <c r="K559" s="11" t="e">
        <f t="shared" si="92"/>
        <v>#DIV/0!</v>
      </c>
      <c r="L559" s="11" t="e">
        <f t="shared" si="93"/>
        <v>#DIV/0!</v>
      </c>
      <c r="M559" s="6"/>
      <c r="N559" s="6"/>
      <c r="O559" s="6"/>
      <c r="P559" s="6"/>
      <c r="Q559" s="6"/>
      <c r="R559" s="6"/>
      <c r="S559" s="6"/>
      <c r="T559" s="6"/>
      <c r="U559" s="6"/>
    </row>
    <row r="560" spans="1:21" ht="36.75" thickBot="1">
      <c r="A560" s="37" t="s">
        <v>479</v>
      </c>
      <c r="B560" s="41" t="s">
        <v>570</v>
      </c>
      <c r="C560" s="36"/>
      <c r="D560" s="36"/>
      <c r="E560" s="36"/>
      <c r="F560" s="36"/>
      <c r="G560" s="36"/>
      <c r="H560" s="36"/>
      <c r="I560" s="36"/>
      <c r="J560" s="11" t="e">
        <f t="shared" si="91"/>
        <v>#DIV/0!</v>
      </c>
      <c r="K560" s="11" t="e">
        <f t="shared" si="92"/>
        <v>#DIV/0!</v>
      </c>
      <c r="L560" s="11" t="e">
        <f t="shared" si="93"/>
        <v>#DIV/0!</v>
      </c>
      <c r="M560" s="6"/>
      <c r="N560" s="6"/>
      <c r="O560" s="6"/>
      <c r="P560" s="6"/>
      <c r="Q560" s="6"/>
      <c r="R560" s="6"/>
      <c r="S560" s="6"/>
      <c r="T560" s="6"/>
      <c r="U560" s="6"/>
    </row>
    <row r="561" spans="1:21" ht="24.75" thickBot="1">
      <c r="A561" s="37" t="s">
        <v>480</v>
      </c>
      <c r="B561" s="41" t="s">
        <v>481</v>
      </c>
      <c r="C561" s="36"/>
      <c r="D561" s="36"/>
      <c r="E561" s="36"/>
      <c r="F561" s="36"/>
      <c r="G561" s="36"/>
      <c r="H561" s="36"/>
      <c r="I561" s="36"/>
      <c r="J561" s="11" t="e">
        <f t="shared" si="91"/>
        <v>#DIV/0!</v>
      </c>
      <c r="K561" s="11" t="e">
        <f t="shared" si="92"/>
        <v>#DIV/0!</v>
      </c>
      <c r="L561" s="11" t="e">
        <f t="shared" si="93"/>
        <v>#DIV/0!</v>
      </c>
      <c r="M561" s="6"/>
      <c r="N561" s="6"/>
      <c r="O561" s="6"/>
      <c r="P561" s="6"/>
      <c r="Q561" s="6"/>
      <c r="R561" s="6"/>
      <c r="S561" s="6"/>
      <c r="T561" s="6"/>
      <c r="U561" s="6"/>
    </row>
    <row r="562" spans="1:21" ht="15.75" thickBot="1">
      <c r="A562" s="232"/>
      <c r="B562" s="32" t="s">
        <v>482</v>
      </c>
      <c r="C562" s="95">
        <f aca="true" t="shared" si="101" ref="C562:I562">SUM(C563:C567)</f>
        <v>0</v>
      </c>
      <c r="D562" s="95">
        <f t="shared" si="101"/>
        <v>0</v>
      </c>
      <c r="E562" s="95">
        <f t="shared" si="101"/>
        <v>0</v>
      </c>
      <c r="F562" s="95">
        <f>SUM(F563:F567)</f>
        <v>0</v>
      </c>
      <c r="G562" s="95">
        <f t="shared" si="101"/>
        <v>0</v>
      </c>
      <c r="H562" s="95">
        <f t="shared" si="101"/>
        <v>0</v>
      </c>
      <c r="I562" s="95">
        <f t="shared" si="101"/>
        <v>0</v>
      </c>
      <c r="J562" s="96" t="e">
        <f t="shared" si="91"/>
        <v>#DIV/0!</v>
      </c>
      <c r="K562" s="96" t="e">
        <f t="shared" si="92"/>
        <v>#DIV/0!</v>
      </c>
      <c r="L562" s="96" t="e">
        <f t="shared" si="93"/>
        <v>#DIV/0!</v>
      </c>
      <c r="M562" s="6"/>
      <c r="N562" s="6"/>
      <c r="O562" s="6"/>
      <c r="P562" s="6"/>
      <c r="Q562" s="6"/>
      <c r="R562" s="6"/>
      <c r="S562" s="6"/>
      <c r="T562" s="6"/>
      <c r="U562" s="6"/>
    </row>
    <row r="563" spans="1:21" ht="24.75" thickBot="1">
      <c r="A563" s="37" t="s">
        <v>483</v>
      </c>
      <c r="B563" s="35" t="s">
        <v>484</v>
      </c>
      <c r="C563" s="36"/>
      <c r="D563" s="36"/>
      <c r="E563" s="36"/>
      <c r="F563" s="36"/>
      <c r="G563" s="36"/>
      <c r="H563" s="36"/>
      <c r="I563" s="36"/>
      <c r="J563" s="11" t="e">
        <f t="shared" si="91"/>
        <v>#DIV/0!</v>
      </c>
      <c r="K563" s="11" t="e">
        <f t="shared" si="92"/>
        <v>#DIV/0!</v>
      </c>
      <c r="L563" s="11" t="e">
        <f t="shared" si="93"/>
        <v>#DIV/0!</v>
      </c>
      <c r="M563" s="6"/>
      <c r="N563" s="6"/>
      <c r="O563" s="6"/>
      <c r="P563" s="6"/>
      <c r="Q563" s="6"/>
      <c r="R563" s="6"/>
      <c r="S563" s="6"/>
      <c r="T563" s="6"/>
      <c r="U563" s="6"/>
    </row>
    <row r="564" spans="1:21" ht="15.75" customHeight="1" thickBot="1">
      <c r="A564" s="37" t="s">
        <v>485</v>
      </c>
      <c r="B564" s="35" t="s">
        <v>486</v>
      </c>
      <c r="C564" s="36"/>
      <c r="D564" s="36"/>
      <c r="E564" s="36"/>
      <c r="F564" s="36"/>
      <c r="G564" s="36"/>
      <c r="H564" s="36"/>
      <c r="I564" s="36"/>
      <c r="J564" s="11" t="e">
        <f t="shared" si="91"/>
        <v>#DIV/0!</v>
      </c>
      <c r="K564" s="11" t="e">
        <f t="shared" si="92"/>
        <v>#DIV/0!</v>
      </c>
      <c r="L564" s="11" t="e">
        <f t="shared" si="93"/>
        <v>#DIV/0!</v>
      </c>
      <c r="M564" s="6"/>
      <c r="N564" s="6"/>
      <c r="O564" s="6"/>
      <c r="P564" s="6"/>
      <c r="Q564" s="6"/>
      <c r="R564" s="6"/>
      <c r="S564" s="6"/>
      <c r="T564" s="6"/>
      <c r="U564" s="6"/>
    </row>
    <row r="565" spans="1:21" ht="24.75" thickBot="1">
      <c r="A565" s="37" t="s">
        <v>487</v>
      </c>
      <c r="B565" s="41" t="s">
        <v>488</v>
      </c>
      <c r="C565" s="36"/>
      <c r="D565" s="36"/>
      <c r="E565" s="36"/>
      <c r="F565" s="36"/>
      <c r="G565" s="36"/>
      <c r="H565" s="36"/>
      <c r="I565" s="36"/>
      <c r="J565" s="11" t="e">
        <f t="shared" si="91"/>
        <v>#DIV/0!</v>
      </c>
      <c r="K565" s="11" t="e">
        <f t="shared" si="92"/>
        <v>#DIV/0!</v>
      </c>
      <c r="L565" s="11" t="e">
        <f t="shared" si="93"/>
        <v>#DIV/0!</v>
      </c>
      <c r="M565" s="6"/>
      <c r="N565" s="6"/>
      <c r="O565" s="6"/>
      <c r="P565" s="6"/>
      <c r="Q565" s="6"/>
      <c r="R565" s="6"/>
      <c r="S565" s="6"/>
      <c r="T565" s="6"/>
      <c r="U565" s="6"/>
    </row>
    <row r="566" spans="1:21" ht="15.75" thickBot="1">
      <c r="A566" s="37" t="s">
        <v>489</v>
      </c>
      <c r="B566" s="41" t="s">
        <v>490</v>
      </c>
      <c r="C566" s="36"/>
      <c r="D566" s="36"/>
      <c r="E566" s="36"/>
      <c r="F566" s="36"/>
      <c r="G566" s="36"/>
      <c r="H566" s="36"/>
      <c r="I566" s="36"/>
      <c r="J566" s="11" t="e">
        <f t="shared" si="91"/>
        <v>#DIV/0!</v>
      </c>
      <c r="K566" s="11" t="e">
        <f t="shared" si="92"/>
        <v>#DIV/0!</v>
      </c>
      <c r="L566" s="11" t="e">
        <f t="shared" si="93"/>
        <v>#DIV/0!</v>
      </c>
      <c r="M566" s="6"/>
      <c r="N566" s="6"/>
      <c r="O566" s="6"/>
      <c r="P566" s="6"/>
      <c r="Q566" s="6"/>
      <c r="R566" s="6"/>
      <c r="S566" s="6"/>
      <c r="T566" s="6"/>
      <c r="U566" s="6"/>
    </row>
    <row r="567" spans="1:21" ht="15.75" thickBot="1">
      <c r="A567" s="37" t="s">
        <v>491</v>
      </c>
      <c r="B567" s="35" t="s">
        <v>492</v>
      </c>
      <c r="C567" s="36"/>
      <c r="D567" s="36"/>
      <c r="E567" s="36"/>
      <c r="F567" s="36"/>
      <c r="G567" s="36"/>
      <c r="H567" s="36"/>
      <c r="I567" s="36"/>
      <c r="J567" s="11" t="e">
        <f t="shared" si="91"/>
        <v>#DIV/0!</v>
      </c>
      <c r="K567" s="11" t="e">
        <f t="shared" si="92"/>
        <v>#DIV/0!</v>
      </c>
      <c r="L567" s="11" t="e">
        <f t="shared" si="93"/>
        <v>#DIV/0!</v>
      </c>
      <c r="M567" s="6"/>
      <c r="N567" s="6"/>
      <c r="O567" s="6"/>
      <c r="P567" s="6"/>
      <c r="Q567" s="6"/>
      <c r="R567" s="6"/>
      <c r="S567" s="6"/>
      <c r="T567" s="6"/>
      <c r="U567" s="6"/>
    </row>
    <row r="568" spans="1:21" ht="24.75" thickBot="1">
      <c r="A568" s="236"/>
      <c r="B568" s="44" t="s">
        <v>571</v>
      </c>
      <c r="C568" s="95">
        <f aca="true" t="shared" si="102" ref="C568:I568">SUM(C569:C573)</f>
        <v>0</v>
      </c>
      <c r="D568" s="95">
        <f t="shared" si="102"/>
        <v>0</v>
      </c>
      <c r="E568" s="95">
        <f t="shared" si="102"/>
        <v>0</v>
      </c>
      <c r="F568" s="95">
        <f>SUM(F569:F573)</f>
        <v>0</v>
      </c>
      <c r="G568" s="95">
        <f t="shared" si="102"/>
        <v>0</v>
      </c>
      <c r="H568" s="95">
        <f t="shared" si="102"/>
        <v>0</v>
      </c>
      <c r="I568" s="95">
        <f t="shared" si="102"/>
        <v>0</v>
      </c>
      <c r="J568" s="96" t="e">
        <f t="shared" si="91"/>
        <v>#DIV/0!</v>
      </c>
      <c r="K568" s="96" t="e">
        <f t="shared" si="92"/>
        <v>#DIV/0!</v>
      </c>
      <c r="L568" s="96" t="e">
        <f t="shared" si="93"/>
        <v>#DIV/0!</v>
      </c>
      <c r="M568" s="6"/>
      <c r="N568" s="6"/>
      <c r="O568" s="6"/>
      <c r="P568" s="6"/>
      <c r="Q568" s="6"/>
      <c r="R568" s="6"/>
      <c r="S568" s="6"/>
      <c r="T568" s="6"/>
      <c r="U568" s="6"/>
    </row>
    <row r="569" spans="1:21" ht="24.75" thickBot="1">
      <c r="A569" s="237">
        <v>412971</v>
      </c>
      <c r="B569" s="45" t="s">
        <v>494</v>
      </c>
      <c r="C569" s="36"/>
      <c r="D569" s="36"/>
      <c r="E569" s="36"/>
      <c r="F569" s="36"/>
      <c r="G569" s="36"/>
      <c r="H569" s="36"/>
      <c r="I569" s="36"/>
      <c r="J569" s="98" t="e">
        <f t="shared" si="91"/>
        <v>#DIV/0!</v>
      </c>
      <c r="K569" s="99" t="e">
        <f t="shared" si="92"/>
        <v>#DIV/0!</v>
      </c>
      <c r="L569" s="99" t="e">
        <f t="shared" si="93"/>
        <v>#DIV/0!</v>
      </c>
      <c r="M569" s="6"/>
      <c r="N569" s="6"/>
      <c r="O569" s="6"/>
      <c r="P569" s="6"/>
      <c r="Q569" s="6"/>
      <c r="R569" s="6"/>
      <c r="S569" s="6"/>
      <c r="T569" s="6"/>
      <c r="U569" s="6"/>
    </row>
    <row r="570" spans="1:21" ht="24.75" thickBot="1">
      <c r="A570" s="237">
        <v>412972</v>
      </c>
      <c r="B570" s="43" t="s">
        <v>495</v>
      </c>
      <c r="C570" s="36"/>
      <c r="D570" s="36"/>
      <c r="E570" s="36"/>
      <c r="F570" s="36"/>
      <c r="G570" s="36"/>
      <c r="H570" s="36"/>
      <c r="I570" s="36"/>
      <c r="J570" s="98" t="e">
        <f t="shared" si="91"/>
        <v>#DIV/0!</v>
      </c>
      <c r="K570" s="99" t="e">
        <f t="shared" si="92"/>
        <v>#DIV/0!</v>
      </c>
      <c r="L570" s="99" t="e">
        <f t="shared" si="93"/>
        <v>#DIV/0!</v>
      </c>
      <c r="M570" s="6"/>
      <c r="N570" s="6"/>
      <c r="O570" s="6"/>
      <c r="P570" s="6"/>
      <c r="Q570" s="6"/>
      <c r="R570" s="6"/>
      <c r="S570" s="6"/>
      <c r="T570" s="6"/>
      <c r="U570" s="6"/>
    </row>
    <row r="571" spans="1:21" ht="18" customHeight="1" thickBot="1">
      <c r="A571" s="37" t="s">
        <v>496</v>
      </c>
      <c r="B571" s="35" t="s">
        <v>497</v>
      </c>
      <c r="C571" s="36"/>
      <c r="D571" s="36"/>
      <c r="E571" s="36"/>
      <c r="F571" s="36"/>
      <c r="G571" s="36"/>
      <c r="H571" s="36"/>
      <c r="I571" s="36"/>
      <c r="J571" s="11" t="e">
        <f t="shared" si="91"/>
        <v>#DIV/0!</v>
      </c>
      <c r="K571" s="11" t="e">
        <f t="shared" si="92"/>
        <v>#DIV/0!</v>
      </c>
      <c r="L571" s="11" t="e">
        <f t="shared" si="93"/>
        <v>#DIV/0!</v>
      </c>
      <c r="M571" s="6"/>
      <c r="N571" s="6"/>
      <c r="O571" s="6"/>
      <c r="P571" s="6"/>
      <c r="Q571" s="6"/>
      <c r="R571" s="6"/>
      <c r="S571" s="6"/>
      <c r="T571" s="6"/>
      <c r="U571" s="6"/>
    </row>
    <row r="572" spans="1:21" ht="18" customHeight="1" thickBot="1">
      <c r="A572" s="37" t="s">
        <v>572</v>
      </c>
      <c r="B572" s="35" t="s">
        <v>573</v>
      </c>
      <c r="C572" s="36"/>
      <c r="D572" s="36"/>
      <c r="E572" s="36"/>
      <c r="F572" s="36"/>
      <c r="G572" s="36"/>
      <c r="H572" s="36"/>
      <c r="I572" s="36"/>
      <c r="J572" s="11" t="e">
        <f t="shared" si="91"/>
        <v>#DIV/0!</v>
      </c>
      <c r="K572" s="11" t="e">
        <f t="shared" si="92"/>
        <v>#DIV/0!</v>
      </c>
      <c r="L572" s="11" t="e">
        <f t="shared" si="93"/>
        <v>#DIV/0!</v>
      </c>
      <c r="M572" s="6"/>
      <c r="N572" s="6"/>
      <c r="O572" s="6"/>
      <c r="P572" s="6"/>
      <c r="Q572" s="6"/>
      <c r="R572" s="6"/>
      <c r="S572" s="6"/>
      <c r="T572" s="6"/>
      <c r="U572" s="6"/>
    </row>
    <row r="573" spans="1:21" ht="30" customHeight="1" thickBot="1">
      <c r="A573" s="237">
        <v>412979</v>
      </c>
      <c r="B573" s="45" t="s">
        <v>498</v>
      </c>
      <c r="C573" s="36"/>
      <c r="D573" s="36"/>
      <c r="E573" s="36"/>
      <c r="F573" s="36"/>
      <c r="G573" s="36"/>
      <c r="H573" s="36"/>
      <c r="I573" s="36"/>
      <c r="J573" s="11" t="e">
        <f t="shared" si="91"/>
        <v>#DIV/0!</v>
      </c>
      <c r="K573" s="11" t="e">
        <f t="shared" si="92"/>
        <v>#DIV/0!</v>
      </c>
      <c r="L573" s="11" t="e">
        <f t="shared" si="93"/>
        <v>#DIV/0!</v>
      </c>
      <c r="M573" s="6"/>
      <c r="N573" s="6"/>
      <c r="O573" s="6"/>
      <c r="P573" s="6"/>
      <c r="Q573" s="6"/>
      <c r="R573" s="6"/>
      <c r="S573" s="6"/>
      <c r="T573" s="6"/>
      <c r="U573" s="6"/>
    </row>
    <row r="574" spans="1:21" ht="15.75" thickBot="1">
      <c r="A574" s="238"/>
      <c r="B574" s="42" t="s">
        <v>499</v>
      </c>
      <c r="C574" s="95">
        <f aca="true" t="shared" si="103" ref="C574:I574">SUM(C575:C577)</f>
        <v>0</v>
      </c>
      <c r="D574" s="95">
        <f t="shared" si="103"/>
        <v>0</v>
      </c>
      <c r="E574" s="95">
        <f t="shared" si="103"/>
        <v>0</v>
      </c>
      <c r="F574" s="95">
        <f>SUM(F575:F577)</f>
        <v>0</v>
      </c>
      <c r="G574" s="95">
        <f t="shared" si="103"/>
        <v>0</v>
      </c>
      <c r="H574" s="95">
        <f t="shared" si="103"/>
        <v>0</v>
      </c>
      <c r="I574" s="95">
        <f t="shared" si="103"/>
        <v>0</v>
      </c>
      <c r="J574" s="96" t="e">
        <f t="shared" si="91"/>
        <v>#DIV/0!</v>
      </c>
      <c r="K574" s="96" t="e">
        <f t="shared" si="92"/>
        <v>#DIV/0!</v>
      </c>
      <c r="L574" s="96" t="e">
        <f t="shared" si="93"/>
        <v>#DIV/0!</v>
      </c>
      <c r="M574" s="6"/>
      <c r="N574" s="6"/>
      <c r="O574" s="6"/>
      <c r="P574" s="6"/>
      <c r="Q574" s="6"/>
      <c r="R574" s="6"/>
      <c r="S574" s="6"/>
      <c r="T574" s="6"/>
      <c r="U574" s="6"/>
    </row>
    <row r="575" spans="1:21" ht="15.75" thickBot="1">
      <c r="A575" s="37" t="s">
        <v>500</v>
      </c>
      <c r="B575" s="41" t="s">
        <v>501</v>
      </c>
      <c r="C575" s="36"/>
      <c r="D575" s="36"/>
      <c r="E575" s="36"/>
      <c r="F575" s="36"/>
      <c r="G575" s="36"/>
      <c r="H575" s="36"/>
      <c r="I575" s="36"/>
      <c r="J575" s="11" t="e">
        <f t="shared" si="91"/>
        <v>#DIV/0!</v>
      </c>
      <c r="K575" s="11" t="e">
        <f t="shared" si="92"/>
        <v>#DIV/0!</v>
      </c>
      <c r="L575" s="11" t="e">
        <f t="shared" si="93"/>
        <v>#DIV/0!</v>
      </c>
      <c r="M575" s="6"/>
      <c r="N575" s="6"/>
      <c r="O575" s="6"/>
      <c r="P575" s="6"/>
      <c r="Q575" s="6"/>
      <c r="R575" s="6"/>
      <c r="S575" s="6"/>
      <c r="T575" s="6"/>
      <c r="U575" s="6"/>
    </row>
    <row r="576" spans="1:21" ht="15.75" thickBot="1">
      <c r="A576" s="37" t="s">
        <v>502</v>
      </c>
      <c r="B576" s="41" t="s">
        <v>503</v>
      </c>
      <c r="C576" s="36"/>
      <c r="D576" s="36"/>
      <c r="E576" s="36"/>
      <c r="F576" s="36"/>
      <c r="G576" s="36"/>
      <c r="H576" s="36"/>
      <c r="I576" s="36"/>
      <c r="J576" s="11" t="e">
        <f t="shared" si="91"/>
        <v>#DIV/0!</v>
      </c>
      <c r="K576" s="11" t="e">
        <f t="shared" si="92"/>
        <v>#DIV/0!</v>
      </c>
      <c r="L576" s="11" t="e">
        <f t="shared" si="93"/>
        <v>#DIV/0!</v>
      </c>
      <c r="M576" s="6"/>
      <c r="N576" s="6"/>
      <c r="O576" s="6"/>
      <c r="P576" s="6"/>
      <c r="Q576" s="6"/>
      <c r="R576" s="6"/>
      <c r="S576" s="6"/>
      <c r="T576" s="6"/>
      <c r="U576" s="6"/>
    </row>
    <row r="577" spans="1:21" ht="15.75" thickBot="1">
      <c r="A577" s="237">
        <v>412999</v>
      </c>
      <c r="B577" s="43" t="s">
        <v>499</v>
      </c>
      <c r="C577" s="36"/>
      <c r="D577" s="36"/>
      <c r="E577" s="36"/>
      <c r="F577" s="36"/>
      <c r="G577" s="36"/>
      <c r="H577" s="36"/>
      <c r="I577" s="36"/>
      <c r="J577" s="11" t="e">
        <f t="shared" si="91"/>
        <v>#DIV/0!</v>
      </c>
      <c r="K577" s="11" t="e">
        <f t="shared" si="92"/>
        <v>#DIV/0!</v>
      </c>
      <c r="L577" s="11" t="e">
        <f t="shared" si="93"/>
        <v>#DIV/0!</v>
      </c>
      <c r="M577" s="6"/>
      <c r="N577" s="6"/>
      <c r="O577" s="6"/>
      <c r="P577" s="6"/>
      <c r="Q577" s="6"/>
      <c r="R577" s="6"/>
      <c r="S577" s="6"/>
      <c r="T577" s="6"/>
      <c r="U577" s="6"/>
    </row>
    <row r="578" spans="1:21" ht="15.75" thickBot="1">
      <c r="A578" s="140"/>
      <c r="B578" s="68"/>
      <c r="C578" s="68"/>
      <c r="D578" s="68"/>
      <c r="E578" s="68"/>
      <c r="F578" s="68"/>
      <c r="G578" s="68"/>
      <c r="H578" s="68"/>
      <c r="I578" s="68"/>
      <c r="J578" s="14"/>
      <c r="K578" s="14"/>
      <c r="L578" s="14"/>
      <c r="M578" s="6"/>
      <c r="N578" s="6"/>
      <c r="O578" s="6"/>
      <c r="P578" s="6"/>
      <c r="Q578" s="6"/>
      <c r="R578" s="6"/>
      <c r="S578" s="6"/>
      <c r="T578" s="6"/>
      <c r="U578" s="6"/>
    </row>
    <row r="579" spans="1:12" s="46" customFormat="1" ht="15.75" thickBot="1">
      <c r="A579" s="126" t="s">
        <v>13</v>
      </c>
      <c r="B579" s="127"/>
      <c r="C579" s="128">
        <f aca="true" t="shared" si="104" ref="C579:I579">C333+C357+C386+C405+C439+C468+C486+C533+C545</f>
        <v>0</v>
      </c>
      <c r="D579" s="128">
        <f t="shared" si="104"/>
        <v>0</v>
      </c>
      <c r="E579" s="128">
        <f t="shared" si="104"/>
        <v>0</v>
      </c>
      <c r="F579" s="128">
        <f>F333+F357+F386+F405+F439+F468+F486+F533+F545</f>
        <v>0</v>
      </c>
      <c r="G579" s="128">
        <f t="shared" si="104"/>
        <v>0</v>
      </c>
      <c r="H579" s="128">
        <f t="shared" si="104"/>
        <v>0</v>
      </c>
      <c r="I579" s="128">
        <f t="shared" si="104"/>
        <v>0</v>
      </c>
      <c r="J579" s="129" t="e">
        <f>E579/D579*100</f>
        <v>#DIV/0!</v>
      </c>
      <c r="K579" s="129" t="e">
        <f>G579/D579*100</f>
        <v>#DIV/0!</v>
      </c>
      <c r="L579" s="129" t="e">
        <f>G579/F579*100</f>
        <v>#DIV/0!</v>
      </c>
    </row>
    <row r="580" spans="1:21" ht="15">
      <c r="A580" s="47"/>
      <c r="B580" s="47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6"/>
      <c r="N580" s="6"/>
      <c r="O580" s="6"/>
      <c r="P580" s="6"/>
      <c r="Q580" s="6"/>
      <c r="R580" s="6"/>
      <c r="S580" s="6"/>
      <c r="T580" s="6"/>
      <c r="U580" s="6"/>
    </row>
    <row r="581" spans="1:21" ht="15">
      <c r="A581" s="49" t="s">
        <v>68</v>
      </c>
      <c r="B581" s="47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6"/>
      <c r="N581" s="6"/>
      <c r="O581" s="6"/>
      <c r="P581" s="6"/>
      <c r="Q581" s="6"/>
      <c r="R581" s="6"/>
      <c r="S581" s="6"/>
      <c r="T581" s="6"/>
      <c r="U581" s="6"/>
    </row>
    <row r="582" spans="1:21" ht="15">
      <c r="A582" s="47" t="s">
        <v>529</v>
      </c>
      <c r="B582" s="47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6"/>
      <c r="N582" s="6"/>
      <c r="O582" s="6"/>
      <c r="P582" s="6"/>
      <c r="Q582" s="6"/>
      <c r="R582" s="6"/>
      <c r="S582" s="6"/>
      <c r="T582" s="6"/>
      <c r="U582" s="6"/>
    </row>
    <row r="583" spans="1:21" ht="15">
      <c r="A583" s="47" t="s">
        <v>530</v>
      </c>
      <c r="B583" s="47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6"/>
      <c r="N583" s="6"/>
      <c r="O583" s="6"/>
      <c r="P583" s="6"/>
      <c r="Q583" s="6"/>
      <c r="R583" s="6"/>
      <c r="S583" s="6"/>
      <c r="T583" s="6"/>
      <c r="U583" s="6"/>
    </row>
    <row r="584" spans="1:21" ht="15">
      <c r="A584" s="47" t="s">
        <v>643</v>
      </c>
      <c r="B584" s="47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6"/>
      <c r="N584" s="6"/>
      <c r="O584" s="6"/>
      <c r="P584" s="6"/>
      <c r="Q584" s="6"/>
      <c r="R584" s="6"/>
      <c r="S584" s="6"/>
      <c r="T584" s="6"/>
      <c r="U584" s="6"/>
    </row>
    <row r="585" spans="1:21" ht="15">
      <c r="A585" s="239" t="s">
        <v>668</v>
      </c>
      <c r="B585" s="47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6"/>
      <c r="N585" s="6"/>
      <c r="O585" s="6"/>
      <c r="P585" s="6"/>
      <c r="Q585" s="6"/>
      <c r="R585" s="6"/>
      <c r="S585" s="6"/>
      <c r="T585" s="6"/>
      <c r="U585" s="6"/>
    </row>
    <row r="586" spans="1:21" ht="15">
      <c r="A586" s="259" t="s">
        <v>669</v>
      </c>
      <c r="B586" s="47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6"/>
      <c r="N586" s="6"/>
      <c r="O586" s="6"/>
      <c r="P586" s="6"/>
      <c r="Q586" s="6"/>
      <c r="R586" s="6"/>
      <c r="S586" s="6"/>
      <c r="T586" s="6"/>
      <c r="U586" s="6"/>
    </row>
    <row r="587" spans="1:21" ht="15">
      <c r="A587" s="50"/>
      <c r="B587" s="47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6"/>
      <c r="N587" s="6"/>
      <c r="O587" s="6"/>
      <c r="P587" s="6"/>
      <c r="Q587" s="6"/>
      <c r="R587" s="6"/>
      <c r="S587" s="6"/>
      <c r="T587" s="6"/>
      <c r="U587" s="6"/>
    </row>
    <row r="588" spans="1:21" ht="15">
      <c r="A588" s="50"/>
      <c r="B588" s="47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6"/>
      <c r="N588" s="6"/>
      <c r="O588" s="6"/>
      <c r="P588" s="6"/>
      <c r="Q588" s="6"/>
      <c r="R588" s="6"/>
      <c r="S588" s="6"/>
      <c r="T588" s="6"/>
      <c r="U588" s="6"/>
    </row>
    <row r="589" spans="1:21" ht="15">
      <c r="A589" s="50"/>
      <c r="B589" s="47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6"/>
      <c r="N589" s="6"/>
      <c r="O589" s="6"/>
      <c r="P589" s="6"/>
      <c r="Q589" s="6"/>
      <c r="R589" s="6"/>
      <c r="S589" s="6"/>
      <c r="T589" s="6"/>
      <c r="U589" s="6"/>
    </row>
    <row r="590" spans="1:21" ht="15">
      <c r="A590" s="50"/>
      <c r="B590" s="47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6"/>
      <c r="N590" s="6"/>
      <c r="O590" s="6"/>
      <c r="P590" s="6"/>
      <c r="Q590" s="6"/>
      <c r="R590" s="6"/>
      <c r="S590" s="6"/>
      <c r="T590" s="6"/>
      <c r="U590" s="6"/>
    </row>
    <row r="591" spans="1:21" ht="15">
      <c r="A591" s="50"/>
      <c r="B591" s="47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6"/>
      <c r="N591" s="6"/>
      <c r="O591" s="6"/>
      <c r="P591" s="6"/>
      <c r="Q591" s="6"/>
      <c r="R591" s="6"/>
      <c r="S591" s="6"/>
      <c r="T591" s="6"/>
      <c r="U591" s="6"/>
    </row>
    <row r="592" spans="1:21" ht="15">
      <c r="A592" s="50"/>
      <c r="B592" s="47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6"/>
      <c r="N592" s="6"/>
      <c r="O592" s="6"/>
      <c r="P592" s="6"/>
      <c r="Q592" s="6"/>
      <c r="R592" s="6"/>
      <c r="S592" s="6"/>
      <c r="T592" s="6"/>
      <c r="U592" s="6"/>
    </row>
    <row r="593" spans="1:21" ht="15">
      <c r="A593" s="50"/>
      <c r="B593" s="47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6"/>
      <c r="N593" s="6"/>
      <c r="O593" s="6"/>
      <c r="P593" s="6"/>
      <c r="Q593" s="6"/>
      <c r="R593" s="6"/>
      <c r="S593" s="6"/>
      <c r="T593" s="6"/>
      <c r="U593" s="6"/>
    </row>
    <row r="594" spans="1:21" ht="15">
      <c r="A594" s="50"/>
      <c r="B594" s="47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6"/>
      <c r="N594" s="6"/>
      <c r="O594" s="6"/>
      <c r="P594" s="6"/>
      <c r="Q594" s="6"/>
      <c r="R594" s="6"/>
      <c r="S594" s="6"/>
      <c r="T594" s="6"/>
      <c r="U594" s="6"/>
    </row>
    <row r="595" spans="1:21" ht="15">
      <c r="A595" s="50"/>
      <c r="B595" s="47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6"/>
      <c r="N595" s="6"/>
      <c r="O595" s="6"/>
      <c r="P595" s="6"/>
      <c r="Q595" s="6"/>
      <c r="R595" s="6"/>
      <c r="S595" s="6"/>
      <c r="T595" s="6"/>
      <c r="U595" s="6"/>
    </row>
    <row r="596" spans="1:21" ht="15">
      <c r="A596" s="50"/>
      <c r="B596" s="47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6"/>
      <c r="N596" s="6"/>
      <c r="O596" s="6"/>
      <c r="P596" s="6"/>
      <c r="Q596" s="6"/>
      <c r="R596" s="6"/>
      <c r="S596" s="6"/>
      <c r="T596" s="6"/>
      <c r="U596" s="6"/>
    </row>
    <row r="597" spans="1:21" ht="15">
      <c r="A597" s="50"/>
      <c r="B597" s="47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6"/>
      <c r="N597" s="6"/>
      <c r="O597" s="6"/>
      <c r="P597" s="6"/>
      <c r="Q597" s="6"/>
      <c r="R597" s="6"/>
      <c r="S597" s="6"/>
      <c r="T597" s="6"/>
      <c r="U597" s="6"/>
    </row>
    <row r="598" spans="1:21" ht="15">
      <c r="A598" s="50"/>
      <c r="B598" s="47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6"/>
      <c r="N598" s="6"/>
      <c r="O598" s="6"/>
      <c r="P598" s="6"/>
      <c r="Q598" s="6"/>
      <c r="R598" s="6"/>
      <c r="S598" s="6"/>
      <c r="T598" s="6"/>
      <c r="U598" s="6"/>
    </row>
    <row r="599" spans="1:21" ht="15">
      <c r="A599" s="50"/>
      <c r="B599" s="47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6"/>
      <c r="N599" s="6"/>
      <c r="O599" s="6"/>
      <c r="P599" s="6"/>
      <c r="Q599" s="6"/>
      <c r="R599" s="6"/>
      <c r="S599" s="6"/>
      <c r="T599" s="6"/>
      <c r="U599" s="6"/>
    </row>
    <row r="600" spans="1:21" ht="15">
      <c r="A600" s="50"/>
      <c r="B600" s="47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6"/>
      <c r="N600" s="6"/>
      <c r="O600" s="6"/>
      <c r="P600" s="6"/>
      <c r="Q600" s="6"/>
      <c r="R600" s="6"/>
      <c r="S600" s="6"/>
      <c r="T600" s="6"/>
      <c r="U600" s="6"/>
    </row>
    <row r="601" spans="1:21" ht="15">
      <c r="A601" s="50"/>
      <c r="B601" s="47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6"/>
      <c r="N601" s="6"/>
      <c r="O601" s="6"/>
      <c r="P601" s="6"/>
      <c r="Q601" s="6"/>
      <c r="R601" s="6"/>
      <c r="S601" s="6"/>
      <c r="T601" s="6"/>
      <c r="U601" s="6"/>
    </row>
    <row r="602" spans="1:21" ht="15">
      <c r="A602" s="50"/>
      <c r="B602" s="47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6"/>
      <c r="N602" s="6"/>
      <c r="O602" s="6"/>
      <c r="P602" s="6"/>
      <c r="Q602" s="6"/>
      <c r="R602" s="6"/>
      <c r="S602" s="6"/>
      <c r="T602" s="6"/>
      <c r="U602" s="6"/>
    </row>
    <row r="603" spans="1:21" ht="15">
      <c r="A603" s="50"/>
      <c r="B603" s="47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6"/>
      <c r="N603" s="6"/>
      <c r="O603" s="6"/>
      <c r="P603" s="6"/>
      <c r="Q603" s="6"/>
      <c r="R603" s="6"/>
      <c r="S603" s="6"/>
      <c r="T603" s="6"/>
      <c r="U603" s="6"/>
    </row>
    <row r="604" spans="1:21" ht="15">
      <c r="A604" s="50"/>
      <c r="B604" s="47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6"/>
      <c r="N604" s="6"/>
      <c r="O604" s="6"/>
      <c r="P604" s="6"/>
      <c r="Q604" s="6"/>
      <c r="R604" s="6"/>
      <c r="S604" s="6"/>
      <c r="T604" s="6"/>
      <c r="U604" s="6"/>
    </row>
    <row r="605" spans="1:21" ht="15">
      <c r="A605" s="50"/>
      <c r="B605" s="47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6"/>
      <c r="N605" s="6"/>
      <c r="O605" s="6"/>
      <c r="P605" s="6"/>
      <c r="Q605" s="6"/>
      <c r="R605" s="6"/>
      <c r="S605" s="6"/>
      <c r="T605" s="6"/>
      <c r="U605" s="6"/>
    </row>
    <row r="606" spans="1:21" ht="15">
      <c r="A606" s="50"/>
      <c r="B606" s="47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6"/>
      <c r="N606" s="6"/>
      <c r="O606" s="6"/>
      <c r="P606" s="6"/>
      <c r="Q606" s="6"/>
      <c r="R606" s="6"/>
      <c r="S606" s="6"/>
      <c r="T606" s="6"/>
      <c r="U606" s="6"/>
    </row>
    <row r="607" spans="1:21" ht="15">
      <c r="A607" s="50"/>
      <c r="B607" s="47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6"/>
      <c r="N607" s="6"/>
      <c r="O607" s="6"/>
      <c r="P607" s="6"/>
      <c r="Q607" s="6"/>
      <c r="R607" s="6"/>
      <c r="S607" s="6"/>
      <c r="T607" s="6"/>
      <c r="U607" s="6"/>
    </row>
    <row r="608" spans="1:21" ht="15">
      <c r="A608" s="50"/>
      <c r="B608" s="47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6"/>
      <c r="N608" s="6"/>
      <c r="O608" s="6"/>
      <c r="P608" s="6"/>
      <c r="Q608" s="6"/>
      <c r="R608" s="6"/>
      <c r="S608" s="6"/>
      <c r="T608" s="6"/>
      <c r="U608" s="6"/>
    </row>
    <row r="609" spans="1:21" ht="15">
      <c r="A609" s="50"/>
      <c r="B609" s="47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6"/>
      <c r="N609" s="6"/>
      <c r="O609" s="6"/>
      <c r="P609" s="6"/>
      <c r="Q609" s="6"/>
      <c r="R609" s="6"/>
      <c r="S609" s="6"/>
      <c r="T609" s="6"/>
      <c r="U609" s="6"/>
    </row>
    <row r="610" spans="1:21" ht="15">
      <c r="A610" s="50"/>
      <c r="B610" s="47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6"/>
      <c r="N610" s="6"/>
      <c r="O610" s="6"/>
      <c r="P610" s="6"/>
      <c r="Q610" s="6"/>
      <c r="R610" s="6"/>
      <c r="S610" s="6"/>
      <c r="T610" s="6"/>
      <c r="U610" s="6"/>
    </row>
    <row r="611" spans="1:21" ht="15">
      <c r="A611" s="50"/>
      <c r="B611" s="47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6"/>
      <c r="N611" s="6"/>
      <c r="O611" s="6"/>
      <c r="P611" s="6"/>
      <c r="Q611" s="6"/>
      <c r="R611" s="6"/>
      <c r="S611" s="6"/>
      <c r="T611" s="6"/>
      <c r="U611" s="6"/>
    </row>
    <row r="612" spans="1:21" ht="15">
      <c r="A612" s="50"/>
      <c r="B612" s="47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6"/>
      <c r="N612" s="6"/>
      <c r="O612" s="6"/>
      <c r="P612" s="6"/>
      <c r="Q612" s="6"/>
      <c r="R612" s="6"/>
      <c r="S612" s="6"/>
      <c r="T612" s="6"/>
      <c r="U612" s="6"/>
    </row>
    <row r="613" spans="1:21" ht="15">
      <c r="A613" s="50"/>
      <c r="B613" s="47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6"/>
      <c r="N613" s="6"/>
      <c r="O613" s="6"/>
      <c r="P613" s="6"/>
      <c r="Q613" s="6"/>
      <c r="R613" s="6"/>
      <c r="S613" s="6"/>
      <c r="T613" s="6"/>
      <c r="U613" s="6"/>
    </row>
    <row r="614" spans="1:21" ht="15">
      <c r="A614" s="50"/>
      <c r="B614" s="47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6"/>
      <c r="N614" s="6"/>
      <c r="O614" s="6"/>
      <c r="P614" s="6"/>
      <c r="Q614" s="6"/>
      <c r="R614" s="6"/>
      <c r="S614" s="6"/>
      <c r="T614" s="6"/>
      <c r="U614" s="6"/>
    </row>
    <row r="615" spans="1:21" ht="15">
      <c r="A615" s="50"/>
      <c r="B615" s="47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6"/>
      <c r="N615" s="6"/>
      <c r="O615" s="6"/>
      <c r="P615" s="6"/>
      <c r="Q615" s="6"/>
      <c r="R615" s="6"/>
      <c r="S615" s="6"/>
      <c r="T615" s="6"/>
      <c r="U615" s="6"/>
    </row>
    <row r="616" spans="1:21" ht="15">
      <c r="A616" s="50"/>
      <c r="B616" s="47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6"/>
      <c r="N616" s="6"/>
      <c r="O616" s="6"/>
      <c r="P616" s="6"/>
      <c r="Q616" s="6"/>
      <c r="R616" s="6"/>
      <c r="S616" s="6"/>
      <c r="T616" s="6"/>
      <c r="U616" s="6"/>
    </row>
    <row r="617" spans="1:21" ht="15">
      <c r="A617" s="50"/>
      <c r="B617" s="47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6"/>
      <c r="N617" s="6"/>
      <c r="O617" s="6"/>
      <c r="P617" s="6"/>
      <c r="Q617" s="6"/>
      <c r="R617" s="6"/>
      <c r="S617" s="6"/>
      <c r="T617" s="6"/>
      <c r="U617" s="6"/>
    </row>
    <row r="618" spans="1:21" ht="15">
      <c r="A618" s="50"/>
      <c r="B618" s="47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6"/>
      <c r="N618" s="6"/>
      <c r="O618" s="6"/>
      <c r="P618" s="6"/>
      <c r="Q618" s="6"/>
      <c r="R618" s="6"/>
      <c r="S618" s="6"/>
      <c r="T618" s="6"/>
      <c r="U618" s="6"/>
    </row>
    <row r="619" spans="1:21" ht="15">
      <c r="A619" s="50"/>
      <c r="B619" s="47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6"/>
      <c r="N619" s="6"/>
      <c r="O619" s="6"/>
      <c r="P619" s="6"/>
      <c r="Q619" s="6"/>
      <c r="R619" s="6"/>
      <c r="S619" s="6"/>
      <c r="T619" s="6"/>
      <c r="U619" s="6"/>
    </row>
    <row r="620" spans="1:21" ht="15">
      <c r="A620" s="50"/>
      <c r="B620" s="47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6"/>
      <c r="N620" s="6"/>
      <c r="O620" s="6"/>
      <c r="P620" s="6"/>
      <c r="Q620" s="6"/>
      <c r="R620" s="6"/>
      <c r="S620" s="6"/>
      <c r="T620" s="6"/>
      <c r="U620" s="6"/>
    </row>
    <row r="621" spans="1:21" ht="15">
      <c r="A621" s="50"/>
      <c r="B621" s="47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6"/>
      <c r="N621" s="6"/>
      <c r="O621" s="6"/>
      <c r="P621" s="6"/>
      <c r="Q621" s="6"/>
      <c r="R621" s="6"/>
      <c r="S621" s="6"/>
      <c r="T621" s="6"/>
      <c r="U621" s="6"/>
    </row>
    <row r="622" spans="1:21" ht="15">
      <c r="A622" s="50"/>
      <c r="B622" s="47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6"/>
      <c r="N622" s="6"/>
      <c r="O622" s="6"/>
      <c r="P622" s="6"/>
      <c r="Q622" s="6"/>
      <c r="R622" s="6"/>
      <c r="S622" s="6"/>
      <c r="T622" s="6"/>
      <c r="U622" s="6"/>
    </row>
    <row r="623" spans="1:21" ht="15">
      <c r="A623" s="50"/>
      <c r="B623" s="47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6"/>
      <c r="N623" s="6"/>
      <c r="O623" s="6"/>
      <c r="P623" s="6"/>
      <c r="Q623" s="6"/>
      <c r="R623" s="6"/>
      <c r="S623" s="6"/>
      <c r="T623" s="6"/>
      <c r="U623" s="6"/>
    </row>
    <row r="624" spans="1:21" ht="15">
      <c r="A624" s="50"/>
      <c r="B624" s="47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6"/>
      <c r="N624" s="6"/>
      <c r="O624" s="6"/>
      <c r="P624" s="6"/>
      <c r="Q624" s="6"/>
      <c r="R624" s="6"/>
      <c r="S624" s="6"/>
      <c r="T624" s="6"/>
      <c r="U624" s="6"/>
    </row>
    <row r="625" spans="1:21" ht="15">
      <c r="A625" s="50"/>
      <c r="B625" s="47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6"/>
      <c r="N625" s="6"/>
      <c r="O625" s="6"/>
      <c r="P625" s="6"/>
      <c r="Q625" s="6"/>
      <c r="R625" s="6"/>
      <c r="S625" s="6"/>
      <c r="T625" s="6"/>
      <c r="U625" s="6"/>
    </row>
    <row r="626" spans="1:21" ht="15">
      <c r="A626" s="50"/>
      <c r="B626" s="47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6"/>
      <c r="N626" s="6"/>
      <c r="O626" s="6"/>
      <c r="P626" s="6"/>
      <c r="Q626" s="6"/>
      <c r="R626" s="6"/>
      <c r="S626" s="6"/>
      <c r="T626" s="6"/>
      <c r="U626" s="6"/>
    </row>
    <row r="627" spans="1:21" ht="15">
      <c r="A627" s="50"/>
      <c r="B627" s="47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6"/>
      <c r="N627" s="6"/>
      <c r="O627" s="6"/>
      <c r="P627" s="6"/>
      <c r="Q627" s="6"/>
      <c r="R627" s="6"/>
      <c r="S627" s="6"/>
      <c r="T627" s="6"/>
      <c r="U627" s="6"/>
    </row>
    <row r="628" spans="1:21" ht="15">
      <c r="A628" s="50"/>
      <c r="B628" s="47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6"/>
      <c r="N628" s="6"/>
      <c r="O628" s="6"/>
      <c r="P628" s="6"/>
      <c r="Q628" s="6"/>
      <c r="R628" s="6"/>
      <c r="S628" s="6"/>
      <c r="T628" s="6"/>
      <c r="U628" s="6"/>
    </row>
    <row r="629" spans="1:21" ht="15">
      <c r="A629" s="50"/>
      <c r="B629" s="47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6"/>
      <c r="N629" s="6"/>
      <c r="O629" s="6"/>
      <c r="P629" s="6"/>
      <c r="Q629" s="6"/>
      <c r="R629" s="6"/>
      <c r="S629" s="6"/>
      <c r="T629" s="6"/>
      <c r="U629" s="6"/>
    </row>
    <row r="630" spans="1:21" ht="15">
      <c r="A630" s="50"/>
      <c r="B630" s="47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6"/>
      <c r="N630" s="6"/>
      <c r="O630" s="6"/>
      <c r="P630" s="6"/>
      <c r="Q630" s="6"/>
      <c r="R630" s="6"/>
      <c r="S630" s="6"/>
      <c r="T630" s="6"/>
      <c r="U630" s="6"/>
    </row>
    <row r="631" spans="1:21" ht="15">
      <c r="A631" s="50"/>
      <c r="B631" s="47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6"/>
      <c r="N631" s="6"/>
      <c r="O631" s="6"/>
      <c r="P631" s="6"/>
      <c r="Q631" s="6"/>
      <c r="R631" s="6"/>
      <c r="S631" s="6"/>
      <c r="T631" s="6"/>
      <c r="U631" s="6"/>
    </row>
    <row r="632" spans="1:21" ht="15">
      <c r="A632" s="50"/>
      <c r="B632" s="47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6"/>
      <c r="N632" s="6"/>
      <c r="O632" s="6"/>
      <c r="P632" s="6"/>
      <c r="Q632" s="6"/>
      <c r="R632" s="6"/>
      <c r="S632" s="6"/>
      <c r="T632" s="6"/>
      <c r="U632" s="6"/>
    </row>
    <row r="633" spans="1:21" ht="15">
      <c r="A633" s="50"/>
      <c r="B633" s="47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6"/>
      <c r="N633" s="6"/>
      <c r="O633" s="6"/>
      <c r="P633" s="6"/>
      <c r="Q633" s="6"/>
      <c r="R633" s="6"/>
      <c r="S633" s="6"/>
      <c r="T633" s="6"/>
      <c r="U633" s="6"/>
    </row>
    <row r="634" spans="1:21" ht="15">
      <c r="A634" s="50"/>
      <c r="B634" s="47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6"/>
      <c r="N634" s="6"/>
      <c r="O634" s="6"/>
      <c r="P634" s="6"/>
      <c r="Q634" s="6"/>
      <c r="R634" s="6"/>
      <c r="S634" s="6"/>
      <c r="T634" s="6"/>
      <c r="U634" s="6"/>
    </row>
    <row r="635" spans="1:21" ht="15">
      <c r="A635" s="186" t="s">
        <v>618</v>
      </c>
      <c r="B635" s="6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6"/>
      <c r="N635" s="6"/>
      <c r="O635" s="6"/>
      <c r="P635" s="6"/>
      <c r="Q635" s="6"/>
      <c r="R635" s="6"/>
      <c r="S635" s="6"/>
      <c r="T635" s="6"/>
      <c r="U635" s="6"/>
    </row>
    <row r="636" spans="1:21" ht="15">
      <c r="A636" s="8" t="s">
        <v>685</v>
      </c>
      <c r="B636" s="6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6"/>
      <c r="N636" s="6"/>
      <c r="O636" s="6"/>
      <c r="P636" s="6"/>
      <c r="Q636" s="6"/>
      <c r="R636" s="6"/>
      <c r="S636" s="6"/>
      <c r="T636" s="6"/>
      <c r="U636" s="6"/>
    </row>
    <row r="637" spans="1:21" ht="7.5" customHeight="1" thickBot="1">
      <c r="A637" s="51"/>
      <c r="B637" s="6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6"/>
      <c r="N637" s="6"/>
      <c r="O637" s="6"/>
      <c r="P637" s="6"/>
      <c r="Q637" s="6"/>
      <c r="R637" s="6"/>
      <c r="S637" s="6"/>
      <c r="T637" s="6"/>
      <c r="U637" s="6"/>
    </row>
    <row r="638" spans="1:21" ht="47.25" customHeight="1" thickBot="1">
      <c r="A638" s="100" t="s">
        <v>0</v>
      </c>
      <c r="B638" s="101" t="s">
        <v>1</v>
      </c>
      <c r="C638" s="102" t="s">
        <v>678</v>
      </c>
      <c r="D638" s="102" t="s">
        <v>676</v>
      </c>
      <c r="E638" s="102" t="s">
        <v>659</v>
      </c>
      <c r="F638" s="103" t="s">
        <v>664</v>
      </c>
      <c r="G638" s="102" t="s">
        <v>660</v>
      </c>
      <c r="H638" s="102" t="s">
        <v>661</v>
      </c>
      <c r="I638" s="103" t="s">
        <v>675</v>
      </c>
      <c r="J638" s="103" t="s">
        <v>533</v>
      </c>
      <c r="K638" s="103" t="s">
        <v>533</v>
      </c>
      <c r="L638" s="103" t="s">
        <v>533</v>
      </c>
      <c r="M638" s="6"/>
      <c r="N638" s="6"/>
      <c r="O638" s="6"/>
      <c r="P638" s="6"/>
      <c r="Q638" s="6"/>
      <c r="R638" s="6"/>
      <c r="S638" s="6"/>
      <c r="T638" s="6"/>
      <c r="U638" s="6"/>
    </row>
    <row r="639" spans="1:21" ht="15.75" thickBot="1">
      <c r="A639" s="104">
        <v>1</v>
      </c>
      <c r="B639" s="105">
        <v>2</v>
      </c>
      <c r="C639" s="106">
        <v>3</v>
      </c>
      <c r="D639" s="106">
        <v>4</v>
      </c>
      <c r="E639" s="106">
        <v>5</v>
      </c>
      <c r="F639" s="106">
        <v>6</v>
      </c>
      <c r="G639" s="106">
        <v>7</v>
      </c>
      <c r="H639" s="106">
        <v>8</v>
      </c>
      <c r="I639" s="106">
        <v>8</v>
      </c>
      <c r="J639" s="262" t="s">
        <v>687</v>
      </c>
      <c r="K639" s="262" t="s">
        <v>688</v>
      </c>
      <c r="L639" s="262" t="s">
        <v>689</v>
      </c>
      <c r="M639" s="6"/>
      <c r="N639" s="6"/>
      <c r="O639" s="6"/>
      <c r="P639" s="6"/>
      <c r="Q639" s="6"/>
      <c r="R639" s="6"/>
      <c r="S639" s="6"/>
      <c r="T639" s="6"/>
      <c r="U639" s="6"/>
    </row>
    <row r="640" spans="1:21" ht="15.75" thickBot="1">
      <c r="A640" s="30" t="s">
        <v>45</v>
      </c>
      <c r="B640" s="52"/>
      <c r="C640" s="1"/>
      <c r="D640" s="1"/>
      <c r="E640" s="1"/>
      <c r="F640" s="1"/>
      <c r="G640" s="1"/>
      <c r="H640" s="1"/>
      <c r="I640" s="53"/>
      <c r="J640" s="53"/>
      <c r="K640" s="53"/>
      <c r="L640" s="53"/>
      <c r="M640" s="6"/>
      <c r="N640" s="6"/>
      <c r="O640" s="6"/>
      <c r="P640" s="6"/>
      <c r="Q640" s="6"/>
      <c r="R640" s="6"/>
      <c r="S640" s="6"/>
      <c r="T640" s="6"/>
      <c r="U640" s="6"/>
    </row>
    <row r="641" spans="1:21" ht="24.75" thickBot="1">
      <c r="A641" s="54">
        <v>511100</v>
      </c>
      <c r="B641" s="240" t="s">
        <v>46</v>
      </c>
      <c r="C641" s="55">
        <f aca="true" t="shared" si="105" ref="C641:I641">SUM(C642:C644)</f>
        <v>0</v>
      </c>
      <c r="D641" s="55">
        <f t="shared" si="105"/>
        <v>0</v>
      </c>
      <c r="E641" s="55">
        <f t="shared" si="105"/>
        <v>0</v>
      </c>
      <c r="F641" s="55"/>
      <c r="G641" s="55">
        <f t="shared" si="105"/>
        <v>0</v>
      </c>
      <c r="H641" s="55">
        <f t="shared" si="105"/>
        <v>0</v>
      </c>
      <c r="I641" s="55">
        <f t="shared" si="105"/>
        <v>0</v>
      </c>
      <c r="J641" s="11" t="e">
        <f aca="true" t="shared" si="106" ref="J641:J665">E641/D641*100</f>
        <v>#DIV/0!</v>
      </c>
      <c r="K641" s="11" t="e">
        <f aca="true" t="shared" si="107" ref="K641:K665">G641/D641*100</f>
        <v>#DIV/0!</v>
      </c>
      <c r="L641" s="11" t="e">
        <f aca="true" t="shared" si="108" ref="L641:L665">G641/F641*100</f>
        <v>#DIV/0!</v>
      </c>
      <c r="M641" s="6"/>
      <c r="N641" s="6"/>
      <c r="O641" s="6"/>
      <c r="P641" s="6"/>
      <c r="Q641" s="6"/>
      <c r="R641" s="6"/>
      <c r="S641" s="6"/>
      <c r="T641" s="6"/>
      <c r="U641" s="6"/>
    </row>
    <row r="642" spans="1:21" ht="11.25" customHeight="1" thickBot="1">
      <c r="A642" s="56"/>
      <c r="B642" s="57"/>
      <c r="C642" s="58"/>
      <c r="D642" s="58"/>
      <c r="E642" s="58"/>
      <c r="F642" s="58"/>
      <c r="G642" s="58"/>
      <c r="H642" s="58"/>
      <c r="I642" s="58"/>
      <c r="J642" s="11" t="e">
        <f t="shared" si="106"/>
        <v>#DIV/0!</v>
      </c>
      <c r="K642" s="11" t="e">
        <f t="shared" si="107"/>
        <v>#DIV/0!</v>
      </c>
      <c r="L642" s="11" t="e">
        <f t="shared" si="108"/>
        <v>#DIV/0!</v>
      </c>
      <c r="M642" s="6"/>
      <c r="N642" s="6"/>
      <c r="O642" s="6"/>
      <c r="P642" s="6"/>
      <c r="Q642" s="6"/>
      <c r="R642" s="6"/>
      <c r="S642" s="6"/>
      <c r="T642" s="6"/>
      <c r="U642" s="6"/>
    </row>
    <row r="643" spans="1:21" ht="11.25" customHeight="1" thickBot="1">
      <c r="A643" s="56"/>
      <c r="B643" s="57"/>
      <c r="C643" s="58"/>
      <c r="D643" s="58"/>
      <c r="E643" s="58"/>
      <c r="F643" s="58"/>
      <c r="G643" s="58"/>
      <c r="H643" s="58"/>
      <c r="I643" s="58"/>
      <c r="J643" s="11" t="e">
        <f t="shared" si="106"/>
        <v>#DIV/0!</v>
      </c>
      <c r="K643" s="11" t="e">
        <f t="shared" si="107"/>
        <v>#DIV/0!</v>
      </c>
      <c r="L643" s="11" t="e">
        <f t="shared" si="108"/>
        <v>#DIV/0!</v>
      </c>
      <c r="M643" s="6"/>
      <c r="N643" s="6"/>
      <c r="O643" s="6"/>
      <c r="P643" s="6"/>
      <c r="Q643" s="6"/>
      <c r="R643" s="6"/>
      <c r="S643" s="6"/>
      <c r="T643" s="6"/>
      <c r="U643" s="6"/>
    </row>
    <row r="644" spans="1:21" ht="11.25" customHeight="1" thickBot="1">
      <c r="A644" s="56"/>
      <c r="B644" s="57"/>
      <c r="C644" s="58"/>
      <c r="D644" s="58"/>
      <c r="E644" s="58"/>
      <c r="F644" s="58"/>
      <c r="G644" s="58"/>
      <c r="H644" s="58"/>
      <c r="I644" s="58"/>
      <c r="J644" s="11" t="e">
        <f t="shared" si="106"/>
        <v>#DIV/0!</v>
      </c>
      <c r="K644" s="11" t="e">
        <f t="shared" si="107"/>
        <v>#DIV/0!</v>
      </c>
      <c r="L644" s="11" t="e">
        <f t="shared" si="108"/>
        <v>#DIV/0!</v>
      </c>
      <c r="M644" s="6"/>
      <c r="N644" s="6"/>
      <c r="O644" s="6"/>
      <c r="P644" s="6"/>
      <c r="Q644" s="6"/>
      <c r="R644" s="6"/>
      <c r="S644" s="6"/>
      <c r="T644" s="6"/>
      <c r="U644" s="6"/>
    </row>
    <row r="645" spans="1:21" s="60" customFormat="1" ht="36.75" thickBot="1">
      <c r="A645" s="61">
        <v>511200</v>
      </c>
      <c r="B645" s="62" t="s">
        <v>47</v>
      </c>
      <c r="C645" s="55">
        <f aca="true" t="shared" si="109" ref="C645:I645">SUM(C646:C648)</f>
        <v>0</v>
      </c>
      <c r="D645" s="55">
        <f t="shared" si="109"/>
        <v>0</v>
      </c>
      <c r="E645" s="55">
        <f t="shared" si="109"/>
        <v>0</v>
      </c>
      <c r="F645" s="55"/>
      <c r="G645" s="55">
        <f t="shared" si="109"/>
        <v>0</v>
      </c>
      <c r="H645" s="55">
        <f t="shared" si="109"/>
        <v>0</v>
      </c>
      <c r="I645" s="55">
        <f t="shared" si="109"/>
        <v>0</v>
      </c>
      <c r="J645" s="11" t="e">
        <f t="shared" si="106"/>
        <v>#DIV/0!</v>
      </c>
      <c r="K645" s="11" t="e">
        <f t="shared" si="107"/>
        <v>#DIV/0!</v>
      </c>
      <c r="L645" s="11" t="e">
        <f t="shared" si="108"/>
        <v>#DIV/0!</v>
      </c>
      <c r="M645" s="59"/>
      <c r="N645" s="59"/>
      <c r="O645" s="59"/>
      <c r="P645" s="59"/>
      <c r="Q645" s="59"/>
      <c r="R645" s="59"/>
      <c r="S645" s="59"/>
      <c r="T645" s="59"/>
      <c r="U645" s="59"/>
    </row>
    <row r="646" spans="1:21" ht="11.25" customHeight="1" thickBot="1">
      <c r="A646" s="56"/>
      <c r="B646" s="57"/>
      <c r="C646" s="58"/>
      <c r="D646" s="58"/>
      <c r="E646" s="58"/>
      <c r="F646" s="58"/>
      <c r="G646" s="58"/>
      <c r="H646" s="58"/>
      <c r="I646" s="58"/>
      <c r="J646" s="11" t="e">
        <f t="shared" si="106"/>
        <v>#DIV/0!</v>
      </c>
      <c r="K646" s="11" t="e">
        <f t="shared" si="107"/>
        <v>#DIV/0!</v>
      </c>
      <c r="L646" s="11" t="e">
        <f t="shared" si="108"/>
        <v>#DIV/0!</v>
      </c>
      <c r="M646" s="6"/>
      <c r="N646" s="6"/>
      <c r="O646" s="6"/>
      <c r="P646" s="6"/>
      <c r="Q646" s="6"/>
      <c r="R646" s="6"/>
      <c r="S646" s="6"/>
      <c r="T646" s="6"/>
      <c r="U646" s="6"/>
    </row>
    <row r="647" spans="1:21" ht="11.25" customHeight="1" thickBot="1">
      <c r="A647" s="56"/>
      <c r="B647" s="57"/>
      <c r="C647" s="58"/>
      <c r="D647" s="58"/>
      <c r="E647" s="58"/>
      <c r="F647" s="58"/>
      <c r="G647" s="58"/>
      <c r="H647" s="58"/>
      <c r="I647" s="58"/>
      <c r="J647" s="11" t="e">
        <f t="shared" si="106"/>
        <v>#DIV/0!</v>
      </c>
      <c r="K647" s="11" t="e">
        <f t="shared" si="107"/>
        <v>#DIV/0!</v>
      </c>
      <c r="L647" s="11" t="e">
        <f t="shared" si="108"/>
        <v>#DIV/0!</v>
      </c>
      <c r="M647" s="6"/>
      <c r="N647" s="6"/>
      <c r="O647" s="6"/>
      <c r="P647" s="6"/>
      <c r="Q647" s="6"/>
      <c r="R647" s="6"/>
      <c r="S647" s="6"/>
      <c r="T647" s="6"/>
      <c r="U647" s="6"/>
    </row>
    <row r="648" spans="1:21" ht="11.25" customHeight="1" thickBot="1">
      <c r="A648" s="56"/>
      <c r="B648" s="57"/>
      <c r="C648" s="58"/>
      <c r="D648" s="58"/>
      <c r="E648" s="58"/>
      <c r="F648" s="58"/>
      <c r="G648" s="58"/>
      <c r="H648" s="58"/>
      <c r="I648" s="58"/>
      <c r="J648" s="11" t="e">
        <f t="shared" si="106"/>
        <v>#DIV/0!</v>
      </c>
      <c r="K648" s="11" t="e">
        <f t="shared" si="107"/>
        <v>#DIV/0!</v>
      </c>
      <c r="L648" s="11" t="e">
        <f t="shared" si="108"/>
        <v>#DIV/0!</v>
      </c>
      <c r="M648" s="6"/>
      <c r="N648" s="6"/>
      <c r="O648" s="6"/>
      <c r="P648" s="6"/>
      <c r="Q648" s="6"/>
      <c r="R648" s="6"/>
      <c r="S648" s="6"/>
      <c r="T648" s="6"/>
      <c r="U648" s="6"/>
    </row>
    <row r="649" spans="1:21" ht="15.75" thickBot="1">
      <c r="A649" s="61">
        <v>511300</v>
      </c>
      <c r="B649" s="63" t="s">
        <v>48</v>
      </c>
      <c r="C649" s="55">
        <f aca="true" t="shared" si="110" ref="C649:I649">SUM(C650:C652)</f>
        <v>0</v>
      </c>
      <c r="D649" s="55">
        <f t="shared" si="110"/>
        <v>0</v>
      </c>
      <c r="E649" s="55">
        <f t="shared" si="110"/>
        <v>0</v>
      </c>
      <c r="F649" s="55"/>
      <c r="G649" s="55">
        <f t="shared" si="110"/>
        <v>0</v>
      </c>
      <c r="H649" s="55">
        <f t="shared" si="110"/>
        <v>0</v>
      </c>
      <c r="I649" s="55">
        <f t="shared" si="110"/>
        <v>0</v>
      </c>
      <c r="J649" s="11" t="e">
        <f t="shared" si="106"/>
        <v>#DIV/0!</v>
      </c>
      <c r="K649" s="11" t="e">
        <f t="shared" si="107"/>
        <v>#DIV/0!</v>
      </c>
      <c r="L649" s="11" t="e">
        <f t="shared" si="108"/>
        <v>#DIV/0!</v>
      </c>
      <c r="M649" s="6"/>
      <c r="N649" s="6"/>
      <c r="O649" s="6"/>
      <c r="P649" s="6"/>
      <c r="Q649" s="6"/>
      <c r="R649" s="6"/>
      <c r="S649" s="6"/>
      <c r="T649" s="6"/>
      <c r="U649" s="6"/>
    </row>
    <row r="650" spans="1:21" ht="11.25" customHeight="1" thickBot="1">
      <c r="A650" s="56"/>
      <c r="B650" s="57"/>
      <c r="C650" s="58"/>
      <c r="D650" s="58"/>
      <c r="E650" s="58"/>
      <c r="F650" s="58"/>
      <c r="G650" s="58"/>
      <c r="H650" s="58"/>
      <c r="I650" s="58"/>
      <c r="J650" s="11" t="e">
        <f t="shared" si="106"/>
        <v>#DIV/0!</v>
      </c>
      <c r="K650" s="11" t="e">
        <f t="shared" si="107"/>
        <v>#DIV/0!</v>
      </c>
      <c r="L650" s="11" t="e">
        <f t="shared" si="108"/>
        <v>#DIV/0!</v>
      </c>
      <c r="M650" s="6"/>
      <c r="N650" s="6"/>
      <c r="O650" s="6"/>
      <c r="P650" s="6"/>
      <c r="Q650" s="6"/>
      <c r="R650" s="6"/>
      <c r="S650" s="6"/>
      <c r="T650" s="6"/>
      <c r="U650" s="6"/>
    </row>
    <row r="651" spans="1:21" ht="11.25" customHeight="1" thickBot="1">
      <c r="A651" s="56"/>
      <c r="B651" s="57"/>
      <c r="C651" s="58"/>
      <c r="D651" s="58"/>
      <c r="E651" s="58"/>
      <c r="F651" s="58"/>
      <c r="G651" s="58"/>
      <c r="H651" s="58"/>
      <c r="I651" s="58"/>
      <c r="J651" s="11" t="e">
        <f t="shared" si="106"/>
        <v>#DIV/0!</v>
      </c>
      <c r="K651" s="11" t="e">
        <f t="shared" si="107"/>
        <v>#DIV/0!</v>
      </c>
      <c r="L651" s="11" t="e">
        <f t="shared" si="108"/>
        <v>#DIV/0!</v>
      </c>
      <c r="M651" s="6"/>
      <c r="N651" s="6"/>
      <c r="O651" s="6"/>
      <c r="P651" s="6"/>
      <c r="Q651" s="6"/>
      <c r="R651" s="6"/>
      <c r="S651" s="6"/>
      <c r="T651" s="6"/>
      <c r="U651" s="6"/>
    </row>
    <row r="652" spans="1:21" ht="11.25" customHeight="1" thickBot="1">
      <c r="A652" s="56"/>
      <c r="B652" s="57"/>
      <c r="C652" s="58"/>
      <c r="D652" s="58"/>
      <c r="E652" s="58"/>
      <c r="F652" s="58"/>
      <c r="G652" s="58"/>
      <c r="H652" s="58"/>
      <c r="I652" s="58"/>
      <c r="J652" s="11" t="e">
        <f t="shared" si="106"/>
        <v>#DIV/0!</v>
      </c>
      <c r="K652" s="11" t="e">
        <f t="shared" si="107"/>
        <v>#DIV/0!</v>
      </c>
      <c r="L652" s="11" t="e">
        <f t="shared" si="108"/>
        <v>#DIV/0!</v>
      </c>
      <c r="M652" s="6"/>
      <c r="N652" s="6"/>
      <c r="O652" s="6"/>
      <c r="P652" s="6"/>
      <c r="Q652" s="6"/>
      <c r="R652" s="6"/>
      <c r="S652" s="6"/>
      <c r="T652" s="6"/>
      <c r="U652" s="6"/>
    </row>
    <row r="653" spans="1:21" ht="15.75" thickBot="1">
      <c r="A653" s="61">
        <v>511400</v>
      </c>
      <c r="B653" s="63" t="s">
        <v>49</v>
      </c>
      <c r="C653" s="64">
        <f aca="true" t="shared" si="111" ref="C653:I653">C654</f>
        <v>0</v>
      </c>
      <c r="D653" s="64">
        <f t="shared" si="111"/>
        <v>0</v>
      </c>
      <c r="E653" s="64">
        <f t="shared" si="111"/>
        <v>0</v>
      </c>
      <c r="F653" s="64"/>
      <c r="G653" s="64">
        <f t="shared" si="111"/>
        <v>0</v>
      </c>
      <c r="H653" s="64">
        <f t="shared" si="111"/>
        <v>0</v>
      </c>
      <c r="I653" s="64">
        <f t="shared" si="111"/>
        <v>0</v>
      </c>
      <c r="J653" s="11" t="e">
        <f t="shared" si="106"/>
        <v>#DIV/0!</v>
      </c>
      <c r="K653" s="11" t="e">
        <f t="shared" si="107"/>
        <v>#DIV/0!</v>
      </c>
      <c r="L653" s="11" t="e">
        <f t="shared" si="108"/>
        <v>#DIV/0!</v>
      </c>
      <c r="M653" s="6"/>
      <c r="N653" s="6"/>
      <c r="O653" s="6"/>
      <c r="P653" s="6"/>
      <c r="Q653" s="6"/>
      <c r="R653" s="6"/>
      <c r="S653" s="6"/>
      <c r="T653" s="6"/>
      <c r="U653" s="6"/>
    </row>
    <row r="654" spans="1:21" ht="11.25" customHeight="1" thickBot="1">
      <c r="A654" s="56"/>
      <c r="B654" s="57"/>
      <c r="C654" s="58"/>
      <c r="D654" s="58"/>
      <c r="E654" s="58"/>
      <c r="F654" s="58"/>
      <c r="G654" s="58"/>
      <c r="H654" s="58"/>
      <c r="I654" s="58"/>
      <c r="J654" s="11" t="e">
        <f t="shared" si="106"/>
        <v>#DIV/0!</v>
      </c>
      <c r="K654" s="11" t="e">
        <f t="shared" si="107"/>
        <v>#DIV/0!</v>
      </c>
      <c r="L654" s="11" t="e">
        <f t="shared" si="108"/>
        <v>#DIV/0!</v>
      </c>
      <c r="M654" s="6"/>
      <c r="N654" s="6"/>
      <c r="O654" s="6"/>
      <c r="P654" s="6"/>
      <c r="Q654" s="6"/>
      <c r="R654" s="6"/>
      <c r="S654" s="6"/>
      <c r="T654" s="6"/>
      <c r="U654" s="6"/>
    </row>
    <row r="655" spans="1:21" ht="15.75" thickBot="1">
      <c r="A655" s="61">
        <v>511500</v>
      </c>
      <c r="B655" s="63" t="s">
        <v>50</v>
      </c>
      <c r="C655" s="64">
        <f aca="true" t="shared" si="112" ref="C655:I655">C656</f>
        <v>0</v>
      </c>
      <c r="D655" s="64">
        <f t="shared" si="112"/>
        <v>0</v>
      </c>
      <c r="E655" s="64">
        <f t="shared" si="112"/>
        <v>0</v>
      </c>
      <c r="F655" s="64"/>
      <c r="G655" s="64">
        <f t="shared" si="112"/>
        <v>0</v>
      </c>
      <c r="H655" s="64">
        <f t="shared" si="112"/>
        <v>0</v>
      </c>
      <c r="I655" s="64">
        <f t="shared" si="112"/>
        <v>0</v>
      </c>
      <c r="J655" s="11" t="e">
        <f t="shared" si="106"/>
        <v>#DIV/0!</v>
      </c>
      <c r="K655" s="11" t="e">
        <f t="shared" si="107"/>
        <v>#DIV/0!</v>
      </c>
      <c r="L655" s="11" t="e">
        <f t="shared" si="108"/>
        <v>#DIV/0!</v>
      </c>
      <c r="M655" s="6"/>
      <c r="N655" s="6"/>
      <c r="O655" s="6"/>
      <c r="P655" s="6"/>
      <c r="Q655" s="6"/>
      <c r="R655" s="6"/>
      <c r="S655" s="6"/>
      <c r="T655" s="6"/>
      <c r="U655" s="6"/>
    </row>
    <row r="656" spans="1:21" ht="11.25" customHeight="1" thickBot="1">
      <c r="A656" s="56"/>
      <c r="B656" s="57"/>
      <c r="C656" s="58"/>
      <c r="D656" s="58"/>
      <c r="E656" s="58"/>
      <c r="F656" s="58"/>
      <c r="G656" s="58"/>
      <c r="H656" s="58"/>
      <c r="I656" s="58"/>
      <c r="J656" s="11" t="e">
        <f t="shared" si="106"/>
        <v>#DIV/0!</v>
      </c>
      <c r="K656" s="11" t="e">
        <f t="shared" si="107"/>
        <v>#DIV/0!</v>
      </c>
      <c r="L656" s="11" t="e">
        <f t="shared" si="108"/>
        <v>#DIV/0!</v>
      </c>
      <c r="M656" s="6"/>
      <c r="N656" s="6"/>
      <c r="O656" s="6"/>
      <c r="P656" s="6"/>
      <c r="Q656" s="6"/>
      <c r="R656" s="6"/>
      <c r="S656" s="6"/>
      <c r="T656" s="6"/>
      <c r="U656" s="6"/>
    </row>
    <row r="657" spans="1:21" ht="15.75" thickBot="1">
      <c r="A657" s="61">
        <v>511600</v>
      </c>
      <c r="B657" s="63" t="s">
        <v>51</v>
      </c>
      <c r="C657" s="55">
        <f aca="true" t="shared" si="113" ref="C657:I657">SUM(C658:C660)</f>
        <v>0</v>
      </c>
      <c r="D657" s="55">
        <f t="shared" si="113"/>
        <v>0</v>
      </c>
      <c r="E657" s="55">
        <f t="shared" si="113"/>
        <v>0</v>
      </c>
      <c r="F657" s="55"/>
      <c r="G657" s="55">
        <f t="shared" si="113"/>
        <v>0</v>
      </c>
      <c r="H657" s="55">
        <f t="shared" si="113"/>
        <v>0</v>
      </c>
      <c r="I657" s="55">
        <f t="shared" si="113"/>
        <v>0</v>
      </c>
      <c r="J657" s="11" t="e">
        <f t="shared" si="106"/>
        <v>#DIV/0!</v>
      </c>
      <c r="K657" s="11" t="e">
        <f t="shared" si="107"/>
        <v>#DIV/0!</v>
      </c>
      <c r="L657" s="11" t="e">
        <f t="shared" si="108"/>
        <v>#DIV/0!</v>
      </c>
      <c r="M657" s="6"/>
      <c r="N657" s="6"/>
      <c r="O657" s="6"/>
      <c r="P657" s="6"/>
      <c r="Q657" s="6"/>
      <c r="R657" s="6"/>
      <c r="S657" s="6"/>
      <c r="T657" s="6"/>
      <c r="U657" s="6"/>
    </row>
    <row r="658" spans="1:21" ht="11.25" customHeight="1" thickBot="1">
      <c r="A658" s="56"/>
      <c r="B658" s="57"/>
      <c r="C658" s="58"/>
      <c r="D658" s="58"/>
      <c r="E658" s="58"/>
      <c r="F658" s="58"/>
      <c r="G658" s="58"/>
      <c r="H658" s="58"/>
      <c r="I658" s="58"/>
      <c r="J658" s="11" t="e">
        <f t="shared" si="106"/>
        <v>#DIV/0!</v>
      </c>
      <c r="K658" s="11" t="e">
        <f t="shared" si="107"/>
        <v>#DIV/0!</v>
      </c>
      <c r="L658" s="11" t="e">
        <f t="shared" si="108"/>
        <v>#DIV/0!</v>
      </c>
      <c r="M658" s="6"/>
      <c r="N658" s="6"/>
      <c r="O658" s="6"/>
      <c r="P658" s="6"/>
      <c r="Q658" s="6"/>
      <c r="R658" s="6"/>
      <c r="S658" s="6"/>
      <c r="T658" s="6"/>
      <c r="U658" s="6"/>
    </row>
    <row r="659" spans="1:21" ht="11.25" customHeight="1" thickBot="1">
      <c r="A659" s="56"/>
      <c r="B659" s="57"/>
      <c r="C659" s="58"/>
      <c r="D659" s="58"/>
      <c r="E659" s="58"/>
      <c r="F659" s="58"/>
      <c r="G659" s="58"/>
      <c r="H659" s="58"/>
      <c r="I659" s="58"/>
      <c r="J659" s="11" t="e">
        <f t="shared" si="106"/>
        <v>#DIV/0!</v>
      </c>
      <c r="K659" s="11" t="e">
        <f t="shared" si="107"/>
        <v>#DIV/0!</v>
      </c>
      <c r="L659" s="11" t="e">
        <f t="shared" si="108"/>
        <v>#DIV/0!</v>
      </c>
      <c r="M659" s="6"/>
      <c r="N659" s="6"/>
      <c r="O659" s="6"/>
      <c r="P659" s="6"/>
      <c r="Q659" s="6"/>
      <c r="R659" s="6"/>
      <c r="S659" s="6"/>
      <c r="T659" s="6"/>
      <c r="U659" s="6"/>
    </row>
    <row r="660" spans="1:21" ht="11.25" customHeight="1" thickBot="1">
      <c r="A660" s="56"/>
      <c r="B660" s="57"/>
      <c r="C660" s="58"/>
      <c r="D660" s="58"/>
      <c r="E660" s="58"/>
      <c r="F660" s="58"/>
      <c r="G660" s="58"/>
      <c r="H660" s="58"/>
      <c r="I660" s="58"/>
      <c r="J660" s="11" t="e">
        <f t="shared" si="106"/>
        <v>#DIV/0!</v>
      </c>
      <c r="K660" s="11" t="e">
        <f t="shared" si="107"/>
        <v>#DIV/0!</v>
      </c>
      <c r="L660" s="11" t="e">
        <f t="shared" si="108"/>
        <v>#DIV/0!</v>
      </c>
      <c r="M660" s="6"/>
      <c r="N660" s="6"/>
      <c r="O660" s="6"/>
      <c r="P660" s="6"/>
      <c r="Q660" s="6"/>
      <c r="R660" s="6"/>
      <c r="S660" s="6"/>
      <c r="T660" s="6"/>
      <c r="U660" s="6"/>
    </row>
    <row r="661" spans="1:21" ht="15.75" thickBot="1">
      <c r="A661" s="61">
        <v>511700</v>
      </c>
      <c r="B661" s="63" t="s">
        <v>52</v>
      </c>
      <c r="C661" s="55">
        <f aca="true" t="shared" si="114" ref="C661:I661">SUM(C662:C664)</f>
        <v>0</v>
      </c>
      <c r="D661" s="55">
        <f t="shared" si="114"/>
        <v>0</v>
      </c>
      <c r="E661" s="55">
        <f t="shared" si="114"/>
        <v>0</v>
      </c>
      <c r="F661" s="55"/>
      <c r="G661" s="55">
        <f t="shared" si="114"/>
        <v>0</v>
      </c>
      <c r="H661" s="55">
        <f t="shared" si="114"/>
        <v>0</v>
      </c>
      <c r="I661" s="55">
        <f t="shared" si="114"/>
        <v>0</v>
      </c>
      <c r="J661" s="11" t="e">
        <f t="shared" si="106"/>
        <v>#DIV/0!</v>
      </c>
      <c r="K661" s="11" t="e">
        <f t="shared" si="107"/>
        <v>#DIV/0!</v>
      </c>
      <c r="L661" s="11" t="e">
        <f t="shared" si="108"/>
        <v>#DIV/0!</v>
      </c>
      <c r="M661" s="6"/>
      <c r="N661" s="6"/>
      <c r="O661" s="6"/>
      <c r="P661" s="6"/>
      <c r="Q661" s="6"/>
      <c r="R661" s="6"/>
      <c r="S661" s="6"/>
      <c r="T661" s="6"/>
      <c r="U661" s="6"/>
    </row>
    <row r="662" spans="1:21" ht="11.25" customHeight="1" thickBot="1">
      <c r="A662" s="56"/>
      <c r="B662" s="57"/>
      <c r="C662" s="58"/>
      <c r="D662" s="58"/>
      <c r="E662" s="58"/>
      <c r="F662" s="58"/>
      <c r="G662" s="58"/>
      <c r="H662" s="58"/>
      <c r="I662" s="58"/>
      <c r="J662" s="11" t="e">
        <f t="shared" si="106"/>
        <v>#DIV/0!</v>
      </c>
      <c r="K662" s="11" t="e">
        <f t="shared" si="107"/>
        <v>#DIV/0!</v>
      </c>
      <c r="L662" s="11" t="e">
        <f t="shared" si="108"/>
        <v>#DIV/0!</v>
      </c>
      <c r="M662" s="6"/>
      <c r="N662" s="6"/>
      <c r="O662" s="6"/>
      <c r="P662" s="6"/>
      <c r="Q662" s="6"/>
      <c r="R662" s="6"/>
      <c r="S662" s="6"/>
      <c r="T662" s="6"/>
      <c r="U662" s="6"/>
    </row>
    <row r="663" spans="1:21" ht="11.25" customHeight="1" thickBot="1">
      <c r="A663" s="56"/>
      <c r="B663" s="57"/>
      <c r="C663" s="58"/>
      <c r="D663" s="58"/>
      <c r="E663" s="58"/>
      <c r="F663" s="58"/>
      <c r="G663" s="58"/>
      <c r="H663" s="58"/>
      <c r="I663" s="58"/>
      <c r="J663" s="11" t="e">
        <f t="shared" si="106"/>
        <v>#DIV/0!</v>
      </c>
      <c r="K663" s="11" t="e">
        <f t="shared" si="107"/>
        <v>#DIV/0!</v>
      </c>
      <c r="L663" s="11" t="e">
        <f t="shared" si="108"/>
        <v>#DIV/0!</v>
      </c>
      <c r="M663" s="6"/>
      <c r="N663" s="6"/>
      <c r="O663" s="6"/>
      <c r="P663" s="6"/>
      <c r="Q663" s="6"/>
      <c r="R663" s="6"/>
      <c r="S663" s="6"/>
      <c r="T663" s="6"/>
      <c r="U663" s="6"/>
    </row>
    <row r="664" spans="1:21" ht="11.25" customHeight="1" thickBot="1">
      <c r="A664" s="56"/>
      <c r="B664" s="57"/>
      <c r="C664" s="58"/>
      <c r="D664" s="58"/>
      <c r="E664" s="58"/>
      <c r="F664" s="58"/>
      <c r="G664" s="58"/>
      <c r="H664" s="58"/>
      <c r="I664" s="58"/>
      <c r="J664" s="11" t="e">
        <f t="shared" si="106"/>
        <v>#DIV/0!</v>
      </c>
      <c r="K664" s="11" t="e">
        <f t="shared" si="107"/>
        <v>#DIV/0!</v>
      </c>
      <c r="L664" s="11" t="e">
        <f t="shared" si="108"/>
        <v>#DIV/0!</v>
      </c>
      <c r="M664" s="6"/>
      <c r="N664" s="6"/>
      <c r="O664" s="6"/>
      <c r="P664" s="6"/>
      <c r="Q664" s="6"/>
      <c r="R664" s="6"/>
      <c r="S664" s="6"/>
      <c r="T664" s="6"/>
      <c r="U664" s="6"/>
    </row>
    <row r="665" spans="1:21" ht="15.75" thickBot="1">
      <c r="A665" s="130" t="s">
        <v>53</v>
      </c>
      <c r="B665" s="131"/>
      <c r="C665" s="110">
        <f aca="true" t="shared" si="115" ref="C665:I665">C661+C657+C655+C653+C649+C645+C641</f>
        <v>0</v>
      </c>
      <c r="D665" s="110">
        <f t="shared" si="115"/>
        <v>0</v>
      </c>
      <c r="E665" s="110">
        <f t="shared" si="115"/>
        <v>0</v>
      </c>
      <c r="F665" s="110"/>
      <c r="G665" s="110">
        <f t="shared" si="115"/>
        <v>0</v>
      </c>
      <c r="H665" s="110">
        <f t="shared" si="115"/>
        <v>0</v>
      </c>
      <c r="I665" s="110">
        <f t="shared" si="115"/>
        <v>0</v>
      </c>
      <c r="J665" s="115" t="e">
        <f t="shared" si="106"/>
        <v>#DIV/0!</v>
      </c>
      <c r="K665" s="115" t="e">
        <f t="shared" si="107"/>
        <v>#DIV/0!</v>
      </c>
      <c r="L665" s="115" t="e">
        <f t="shared" si="108"/>
        <v>#DIV/0!</v>
      </c>
      <c r="M665" s="6"/>
      <c r="N665" s="6"/>
      <c r="O665" s="6"/>
      <c r="P665" s="6"/>
      <c r="Q665" s="6"/>
      <c r="R665" s="6"/>
      <c r="S665" s="6"/>
      <c r="T665" s="6"/>
      <c r="U665" s="6"/>
    </row>
    <row r="666" spans="1:21" ht="8.25" customHeight="1">
      <c r="A666" s="241"/>
      <c r="B666" s="242"/>
      <c r="C666" s="242"/>
      <c r="D666" s="242"/>
      <c r="E666" s="242"/>
      <c r="F666" s="242"/>
      <c r="G666" s="242"/>
      <c r="H666" s="242"/>
      <c r="I666" s="242"/>
      <c r="J666" s="242"/>
      <c r="K666" s="242"/>
      <c r="L666" s="242"/>
      <c r="M666" s="6"/>
      <c r="N666" s="6"/>
      <c r="O666" s="6"/>
      <c r="P666" s="6"/>
      <c r="Q666" s="6"/>
      <c r="R666" s="6"/>
      <c r="S666" s="6"/>
      <c r="T666" s="6"/>
      <c r="U666" s="6"/>
    </row>
    <row r="667" spans="1:21" s="60" customFormat="1" ht="15.75" thickBot="1">
      <c r="A667" s="244" t="s">
        <v>54</v>
      </c>
      <c r="B667" s="244"/>
      <c r="C667" s="194"/>
      <c r="D667" s="194"/>
      <c r="E667" s="194"/>
      <c r="F667" s="194"/>
      <c r="G667" s="194"/>
      <c r="H667" s="194"/>
      <c r="I667" s="194"/>
      <c r="J667" s="194"/>
      <c r="K667" s="194"/>
      <c r="L667" s="194"/>
      <c r="M667" s="59"/>
      <c r="N667" s="59"/>
      <c r="O667" s="59"/>
      <c r="P667" s="59"/>
      <c r="Q667" s="59"/>
      <c r="R667" s="59"/>
      <c r="S667" s="59"/>
      <c r="T667" s="59"/>
      <c r="U667" s="59"/>
    </row>
    <row r="668" spans="1:21" ht="15.75" thickBot="1">
      <c r="A668" s="61">
        <v>512100</v>
      </c>
      <c r="B668" s="63" t="s">
        <v>55</v>
      </c>
      <c r="C668" s="64">
        <f aca="true" t="shared" si="116" ref="C668:I668">C669</f>
        <v>0</v>
      </c>
      <c r="D668" s="64">
        <f t="shared" si="116"/>
        <v>0</v>
      </c>
      <c r="E668" s="64">
        <f t="shared" si="116"/>
        <v>0</v>
      </c>
      <c r="F668" s="64"/>
      <c r="G668" s="64">
        <f t="shared" si="116"/>
        <v>0</v>
      </c>
      <c r="H668" s="64">
        <f t="shared" si="116"/>
        <v>0</v>
      </c>
      <c r="I668" s="64">
        <f t="shared" si="116"/>
        <v>0</v>
      </c>
      <c r="J668" s="11" t="e">
        <f>E668/D668*100</f>
        <v>#DIV/0!</v>
      </c>
      <c r="K668" s="11" t="e">
        <f>G668/D668*100</f>
        <v>#DIV/0!</v>
      </c>
      <c r="L668" s="11" t="e">
        <f>G668/F668*100</f>
        <v>#DIV/0!</v>
      </c>
      <c r="M668" s="6"/>
      <c r="N668" s="6"/>
      <c r="O668" s="6"/>
      <c r="P668" s="6"/>
      <c r="Q668" s="6"/>
      <c r="R668" s="6"/>
      <c r="S668" s="6"/>
      <c r="T668" s="6"/>
      <c r="U668" s="6"/>
    </row>
    <row r="669" spans="1:21" ht="7.5" customHeight="1" thickBot="1">
      <c r="A669" s="56"/>
      <c r="B669" s="57"/>
      <c r="C669" s="58"/>
      <c r="D669" s="58"/>
      <c r="E669" s="58"/>
      <c r="F669" s="58"/>
      <c r="G669" s="58"/>
      <c r="H669" s="58"/>
      <c r="I669" s="58"/>
      <c r="J669" s="11"/>
      <c r="K669" s="11"/>
      <c r="L669" s="11"/>
      <c r="M669" s="6"/>
      <c r="N669" s="6"/>
      <c r="O669" s="6"/>
      <c r="P669" s="6"/>
      <c r="Q669" s="6"/>
      <c r="R669" s="6"/>
      <c r="S669" s="6"/>
      <c r="T669" s="6"/>
      <c r="U669" s="6"/>
    </row>
    <row r="670" spans="1:21" ht="15.75" thickBot="1">
      <c r="A670" s="130" t="s">
        <v>56</v>
      </c>
      <c r="B670" s="131"/>
      <c r="C670" s="110">
        <f aca="true" t="shared" si="117" ref="C670:I670">C668</f>
        <v>0</v>
      </c>
      <c r="D670" s="110">
        <f t="shared" si="117"/>
        <v>0</v>
      </c>
      <c r="E670" s="110">
        <f t="shared" si="117"/>
        <v>0</v>
      </c>
      <c r="F670" s="110"/>
      <c r="G670" s="110">
        <f t="shared" si="117"/>
        <v>0</v>
      </c>
      <c r="H670" s="110">
        <f t="shared" si="117"/>
        <v>0</v>
      </c>
      <c r="I670" s="110">
        <f t="shared" si="117"/>
        <v>0</v>
      </c>
      <c r="J670" s="115" t="e">
        <f>E670/D670*100</f>
        <v>#DIV/0!</v>
      </c>
      <c r="K670" s="115" t="e">
        <f>G670/D670*100</f>
        <v>#DIV/0!</v>
      </c>
      <c r="L670" s="115" t="e">
        <f>G670/F670*100</f>
        <v>#DIV/0!</v>
      </c>
      <c r="M670" s="6"/>
      <c r="N670" s="6"/>
      <c r="O670" s="6"/>
      <c r="P670" s="6"/>
      <c r="Q670" s="6"/>
      <c r="R670" s="6"/>
      <c r="S670" s="6"/>
      <c r="T670" s="6"/>
      <c r="U670" s="6"/>
    </row>
    <row r="671" spans="1:21" ht="8.25" customHeight="1">
      <c r="A671" s="241"/>
      <c r="B671" s="242"/>
      <c r="C671" s="242"/>
      <c r="D671" s="242"/>
      <c r="E671" s="242"/>
      <c r="F671" s="242"/>
      <c r="G671" s="242"/>
      <c r="H671" s="242"/>
      <c r="I671" s="242"/>
      <c r="J671" s="243"/>
      <c r="K671" s="243"/>
      <c r="L671" s="243"/>
      <c r="M671" s="6"/>
      <c r="N671" s="6"/>
      <c r="O671" s="6"/>
      <c r="P671" s="6"/>
      <c r="Q671" s="6"/>
      <c r="R671" s="6"/>
      <c r="S671" s="6"/>
      <c r="T671" s="6"/>
      <c r="U671" s="6"/>
    </row>
    <row r="672" spans="1:21" ht="15.75" thickBot="1">
      <c r="A672" s="244" t="s">
        <v>57</v>
      </c>
      <c r="B672" s="244"/>
      <c r="C672" s="245"/>
      <c r="D672" s="245"/>
      <c r="E672" s="245"/>
      <c r="F672" s="245"/>
      <c r="G672" s="245"/>
      <c r="H672" s="245"/>
      <c r="I672" s="245"/>
      <c r="J672" s="245"/>
      <c r="K672" s="245"/>
      <c r="L672" s="245"/>
      <c r="M672" s="6"/>
      <c r="N672" s="6"/>
      <c r="O672" s="6"/>
      <c r="P672" s="6"/>
      <c r="Q672" s="6"/>
      <c r="R672" s="6"/>
      <c r="S672" s="6"/>
      <c r="T672" s="6"/>
      <c r="U672" s="6"/>
    </row>
    <row r="673" spans="1:21" ht="15.75" thickBot="1">
      <c r="A673" s="61">
        <v>513100</v>
      </c>
      <c r="B673" s="63" t="s">
        <v>58</v>
      </c>
      <c r="C673" s="55">
        <f aca="true" t="shared" si="118" ref="C673:I673">SUM(C674:C676)</f>
        <v>0</v>
      </c>
      <c r="D673" s="55">
        <f t="shared" si="118"/>
        <v>0</v>
      </c>
      <c r="E673" s="55">
        <f t="shared" si="118"/>
        <v>0</v>
      </c>
      <c r="F673" s="55"/>
      <c r="G673" s="55">
        <f t="shared" si="118"/>
        <v>0</v>
      </c>
      <c r="H673" s="55">
        <f t="shared" si="118"/>
        <v>0</v>
      </c>
      <c r="I673" s="55">
        <f t="shared" si="118"/>
        <v>0</v>
      </c>
      <c r="J673" s="11" t="e">
        <f aca="true" t="shared" si="119" ref="J673:J679">E673/D673*100</f>
        <v>#DIV/0!</v>
      </c>
      <c r="K673" s="11" t="e">
        <f aca="true" t="shared" si="120" ref="K673:K679">G673/D673*100</f>
        <v>#DIV/0!</v>
      </c>
      <c r="L673" s="11" t="e">
        <f aca="true" t="shared" si="121" ref="L673:L679">G673/F673*100</f>
        <v>#DIV/0!</v>
      </c>
      <c r="M673" s="6"/>
      <c r="N673" s="6"/>
      <c r="O673" s="6"/>
      <c r="P673" s="6"/>
      <c r="Q673" s="6"/>
      <c r="R673" s="6"/>
      <c r="S673" s="6"/>
      <c r="T673" s="6"/>
      <c r="U673" s="6"/>
    </row>
    <row r="674" spans="1:21" ht="11.25" customHeight="1" thickBot="1">
      <c r="A674" s="56"/>
      <c r="B674" s="57"/>
      <c r="C674" s="58"/>
      <c r="D674" s="58"/>
      <c r="E674" s="58"/>
      <c r="F674" s="58"/>
      <c r="G674" s="58"/>
      <c r="H674" s="58"/>
      <c r="I674" s="58"/>
      <c r="J674" s="11" t="e">
        <f t="shared" si="119"/>
        <v>#DIV/0!</v>
      </c>
      <c r="K674" s="11" t="e">
        <f t="shared" si="120"/>
        <v>#DIV/0!</v>
      </c>
      <c r="L674" s="11" t="e">
        <f t="shared" si="121"/>
        <v>#DIV/0!</v>
      </c>
      <c r="M674" s="6"/>
      <c r="N674" s="6"/>
      <c r="O674" s="6"/>
      <c r="P674" s="6"/>
      <c r="Q674" s="6"/>
      <c r="R674" s="6"/>
      <c r="S674" s="6"/>
      <c r="T674" s="6"/>
      <c r="U674" s="6"/>
    </row>
    <row r="675" spans="1:12" ht="11.25" customHeight="1" thickBot="1">
      <c r="A675" s="56"/>
      <c r="B675" s="57"/>
      <c r="C675" s="58"/>
      <c r="D675" s="58"/>
      <c r="E675" s="58"/>
      <c r="F675" s="58"/>
      <c r="G675" s="58"/>
      <c r="H675" s="58"/>
      <c r="I675" s="58"/>
      <c r="J675" s="11" t="e">
        <f t="shared" si="119"/>
        <v>#DIV/0!</v>
      </c>
      <c r="K675" s="11" t="e">
        <f t="shared" si="120"/>
        <v>#DIV/0!</v>
      </c>
      <c r="L675" s="11" t="e">
        <f t="shared" si="121"/>
        <v>#DIV/0!</v>
      </c>
    </row>
    <row r="676" spans="1:12" ht="11.25" customHeight="1" thickBot="1">
      <c r="A676" s="56"/>
      <c r="B676" s="57"/>
      <c r="C676" s="58"/>
      <c r="D676" s="58"/>
      <c r="E676" s="58"/>
      <c r="F676" s="58"/>
      <c r="G676" s="58"/>
      <c r="H676" s="58"/>
      <c r="I676" s="58"/>
      <c r="J676" s="11" t="e">
        <f t="shared" si="119"/>
        <v>#DIV/0!</v>
      </c>
      <c r="K676" s="11" t="e">
        <f t="shared" si="120"/>
        <v>#DIV/0!</v>
      </c>
      <c r="L676" s="11" t="e">
        <f t="shared" si="121"/>
        <v>#DIV/0!</v>
      </c>
    </row>
    <row r="677" spans="1:12" ht="24.75" thickBot="1">
      <c r="A677" s="65">
        <v>513700</v>
      </c>
      <c r="B677" s="288" t="s">
        <v>59</v>
      </c>
      <c r="C677" s="66">
        <f aca="true" t="shared" si="122" ref="C677:I677">C678</f>
        <v>0</v>
      </c>
      <c r="D677" s="66">
        <f t="shared" si="122"/>
        <v>0</v>
      </c>
      <c r="E677" s="66">
        <f t="shared" si="122"/>
        <v>0</v>
      </c>
      <c r="F677" s="66"/>
      <c r="G677" s="66">
        <f t="shared" si="122"/>
        <v>0</v>
      </c>
      <c r="H677" s="66">
        <f t="shared" si="122"/>
        <v>0</v>
      </c>
      <c r="I677" s="66">
        <f t="shared" si="122"/>
        <v>0</v>
      </c>
      <c r="J677" s="11" t="e">
        <f t="shared" si="119"/>
        <v>#DIV/0!</v>
      </c>
      <c r="K677" s="11" t="e">
        <f t="shared" si="120"/>
        <v>#DIV/0!</v>
      </c>
      <c r="L677" s="11" t="e">
        <f t="shared" si="121"/>
        <v>#DIV/0!</v>
      </c>
    </row>
    <row r="678" spans="1:12" ht="12" customHeight="1" thickBot="1">
      <c r="A678" s="67"/>
      <c r="B678" s="67"/>
      <c r="C678" s="13"/>
      <c r="D678" s="13"/>
      <c r="E678" s="13"/>
      <c r="F678" s="13"/>
      <c r="G678" s="13"/>
      <c r="H678" s="13"/>
      <c r="I678" s="13"/>
      <c r="J678" s="11" t="e">
        <f t="shared" si="119"/>
        <v>#DIV/0!</v>
      </c>
      <c r="K678" s="11" t="e">
        <f t="shared" si="120"/>
        <v>#DIV/0!</v>
      </c>
      <c r="L678" s="11" t="e">
        <f t="shared" si="121"/>
        <v>#DIV/0!</v>
      </c>
    </row>
    <row r="679" spans="1:12" ht="15.75" thickBot="1">
      <c r="A679" s="130" t="s">
        <v>60</v>
      </c>
      <c r="B679" s="131"/>
      <c r="C679" s="110">
        <f aca="true" t="shared" si="123" ref="C679:I679">C677+C673</f>
        <v>0</v>
      </c>
      <c r="D679" s="110">
        <f t="shared" si="123"/>
        <v>0</v>
      </c>
      <c r="E679" s="110">
        <f t="shared" si="123"/>
        <v>0</v>
      </c>
      <c r="F679" s="110"/>
      <c r="G679" s="110">
        <f t="shared" si="123"/>
        <v>0</v>
      </c>
      <c r="H679" s="110">
        <f t="shared" si="123"/>
        <v>0</v>
      </c>
      <c r="I679" s="110">
        <f t="shared" si="123"/>
        <v>0</v>
      </c>
      <c r="J679" s="115" t="e">
        <f t="shared" si="119"/>
        <v>#DIV/0!</v>
      </c>
      <c r="K679" s="115" t="e">
        <f t="shared" si="120"/>
        <v>#DIV/0!</v>
      </c>
      <c r="L679" s="115" t="e">
        <f t="shared" si="121"/>
        <v>#DIV/0!</v>
      </c>
    </row>
    <row r="680" spans="1:12" ht="5.25" customHeight="1">
      <c r="A680" s="241"/>
      <c r="B680" s="242"/>
      <c r="C680" s="242"/>
      <c r="D680" s="242"/>
      <c r="E680" s="242"/>
      <c r="F680" s="242"/>
      <c r="G680" s="242"/>
      <c r="H680" s="242"/>
      <c r="I680" s="242"/>
      <c r="J680" s="243"/>
      <c r="K680" s="243"/>
      <c r="L680" s="243"/>
    </row>
    <row r="681" spans="1:12" s="46" customFormat="1" ht="15.75" thickBot="1">
      <c r="A681" s="246" t="s">
        <v>61</v>
      </c>
      <c r="B681" s="246"/>
      <c r="C681" s="247"/>
      <c r="D681" s="247"/>
      <c r="E681" s="247"/>
      <c r="F681" s="247"/>
      <c r="G681" s="247"/>
      <c r="H681" s="247"/>
      <c r="I681" s="247"/>
      <c r="J681" s="247"/>
      <c r="K681" s="247"/>
      <c r="L681" s="247"/>
    </row>
    <row r="682" spans="1:12" ht="24.75" thickBot="1">
      <c r="A682" s="61">
        <v>516100</v>
      </c>
      <c r="B682" s="62" t="s">
        <v>62</v>
      </c>
      <c r="C682" s="64">
        <f aca="true" t="shared" si="124" ref="C682:I682">C683</f>
        <v>0</v>
      </c>
      <c r="D682" s="64">
        <f t="shared" si="124"/>
        <v>0</v>
      </c>
      <c r="E682" s="64">
        <f t="shared" si="124"/>
        <v>0</v>
      </c>
      <c r="F682" s="64"/>
      <c r="G682" s="64">
        <f t="shared" si="124"/>
        <v>0</v>
      </c>
      <c r="H682" s="64">
        <f t="shared" si="124"/>
        <v>0</v>
      </c>
      <c r="I682" s="64">
        <f t="shared" si="124"/>
        <v>0</v>
      </c>
      <c r="J682" s="11" t="e">
        <f>E682/D682*100</f>
        <v>#DIV/0!</v>
      </c>
      <c r="K682" s="11" t="e">
        <f>G682/D682*100</f>
        <v>#DIV/0!</v>
      </c>
      <c r="L682" s="11" t="e">
        <f>G682/F682*100</f>
        <v>#DIV/0!</v>
      </c>
    </row>
    <row r="683" spans="1:12" ht="10.5" customHeight="1" thickBot="1">
      <c r="A683" s="67"/>
      <c r="B683" s="67"/>
      <c r="C683" s="13"/>
      <c r="D683" s="13"/>
      <c r="E683" s="13"/>
      <c r="F683" s="13"/>
      <c r="G683" s="13"/>
      <c r="H683" s="13"/>
      <c r="I683" s="13"/>
      <c r="J683" s="11" t="e">
        <f>E683/D683*100</f>
        <v>#DIV/0!</v>
      </c>
      <c r="K683" s="11" t="e">
        <f>G683/D683*100</f>
        <v>#DIV/0!</v>
      </c>
      <c r="L683" s="11" t="e">
        <f>G683/F683*100</f>
        <v>#DIV/0!</v>
      </c>
    </row>
    <row r="684" spans="1:12" ht="15.75" thickBot="1">
      <c r="A684" s="107" t="s">
        <v>63</v>
      </c>
      <c r="B684" s="131"/>
      <c r="C684" s="110">
        <f aca="true" t="shared" si="125" ref="C684:I684">C682</f>
        <v>0</v>
      </c>
      <c r="D684" s="110">
        <f t="shared" si="125"/>
        <v>0</v>
      </c>
      <c r="E684" s="110">
        <f t="shared" si="125"/>
        <v>0</v>
      </c>
      <c r="F684" s="110"/>
      <c r="G684" s="110">
        <f t="shared" si="125"/>
        <v>0</v>
      </c>
      <c r="H684" s="110">
        <f t="shared" si="125"/>
        <v>0</v>
      </c>
      <c r="I684" s="110">
        <f t="shared" si="125"/>
        <v>0</v>
      </c>
      <c r="J684" s="115" t="e">
        <f>E684/D684*100</f>
        <v>#DIV/0!</v>
      </c>
      <c r="K684" s="115" t="e">
        <f>G684/D684*100</f>
        <v>#DIV/0!</v>
      </c>
      <c r="L684" s="115" t="e">
        <f>G684/F684*100</f>
        <v>#DIV/0!</v>
      </c>
    </row>
    <row r="685" spans="1:12" ht="8.25" customHeight="1">
      <c r="A685" s="241"/>
      <c r="B685" s="242"/>
      <c r="C685" s="242"/>
      <c r="D685" s="242"/>
      <c r="E685" s="242"/>
      <c r="F685" s="242"/>
      <c r="G685" s="242"/>
      <c r="H685" s="242"/>
      <c r="I685" s="242"/>
      <c r="J685" s="243"/>
      <c r="K685" s="243"/>
      <c r="L685" s="243"/>
    </row>
    <row r="686" spans="1:12" s="229" customFormat="1" ht="15.75" thickBot="1">
      <c r="A686" s="167" t="s">
        <v>593</v>
      </c>
      <c r="B686" s="230"/>
      <c r="C686" s="167"/>
      <c r="D686" s="167"/>
      <c r="E686" s="167"/>
      <c r="F686" s="167"/>
      <c r="G686" s="167"/>
      <c r="H686" s="167"/>
      <c r="I686" s="167"/>
      <c r="J686" s="167"/>
      <c r="K686" s="167"/>
      <c r="L686" s="167"/>
    </row>
    <row r="687" spans="1:12" ht="23.25" thickBot="1">
      <c r="A687" s="2">
        <v>518100</v>
      </c>
      <c r="B687" s="12" t="s">
        <v>594</v>
      </c>
      <c r="C687" s="22">
        <f aca="true" t="shared" si="126" ref="C687:I687">C688</f>
        <v>0</v>
      </c>
      <c r="D687" s="22">
        <f t="shared" si="126"/>
        <v>0</v>
      </c>
      <c r="E687" s="22">
        <f t="shared" si="126"/>
        <v>0</v>
      </c>
      <c r="F687" s="22"/>
      <c r="G687" s="22">
        <f t="shared" si="126"/>
        <v>0</v>
      </c>
      <c r="H687" s="22">
        <f t="shared" si="126"/>
        <v>0</v>
      </c>
      <c r="I687" s="22">
        <f t="shared" si="126"/>
        <v>0</v>
      </c>
      <c r="J687" s="11" t="e">
        <f>E687/D687*100</f>
        <v>#DIV/0!</v>
      </c>
      <c r="K687" s="11" t="e">
        <f>G687/D687*100</f>
        <v>#DIV/0!</v>
      </c>
      <c r="L687" s="11" t="e">
        <f>G687/F687*100</f>
        <v>#DIV/0!</v>
      </c>
    </row>
    <row r="688" spans="1:12" ht="9.75" customHeight="1" thickBot="1">
      <c r="A688" s="67"/>
      <c r="B688" s="67"/>
      <c r="C688" s="13"/>
      <c r="D688" s="13"/>
      <c r="E688" s="13"/>
      <c r="F688" s="13"/>
      <c r="G688" s="13"/>
      <c r="H688" s="13"/>
      <c r="I688" s="13"/>
      <c r="J688" s="11"/>
      <c r="K688" s="11"/>
      <c r="L688" s="11"/>
    </row>
    <row r="689" spans="1:12" ht="24" customHeight="1" thickBot="1">
      <c r="A689" s="295" t="s">
        <v>595</v>
      </c>
      <c r="B689" s="296"/>
      <c r="C689" s="112">
        <f aca="true" t="shared" si="127" ref="C689:I689">C687</f>
        <v>0</v>
      </c>
      <c r="D689" s="112">
        <f t="shared" si="127"/>
        <v>0</v>
      </c>
      <c r="E689" s="112">
        <f t="shared" si="127"/>
        <v>0</v>
      </c>
      <c r="F689" s="112"/>
      <c r="G689" s="112">
        <f t="shared" si="127"/>
        <v>0</v>
      </c>
      <c r="H689" s="112">
        <f t="shared" si="127"/>
        <v>0</v>
      </c>
      <c r="I689" s="112">
        <f t="shared" si="127"/>
        <v>0</v>
      </c>
      <c r="J689" s="106" t="e">
        <f>E689/D689*100</f>
        <v>#DIV/0!</v>
      </c>
      <c r="K689" s="106" t="e">
        <f>G689/D689*100</f>
        <v>#DIV/0!</v>
      </c>
      <c r="L689" s="106" t="e">
        <f>G689/F689*100</f>
        <v>#DIV/0!</v>
      </c>
    </row>
    <row r="690" spans="1:12" s="21" customFormat="1" ht="9" customHeight="1" thickBot="1">
      <c r="A690" s="187"/>
      <c r="B690" s="187"/>
      <c r="C690" s="165"/>
      <c r="D690" s="165"/>
      <c r="E690" s="165"/>
      <c r="F690" s="165"/>
      <c r="G690" s="165"/>
      <c r="H690" s="165"/>
      <c r="I690" s="165"/>
      <c r="J690" s="166"/>
      <c r="K690" s="166"/>
      <c r="L690" s="166"/>
    </row>
    <row r="691" spans="1:12" ht="15.75" thickBot="1">
      <c r="A691" s="130" t="s">
        <v>64</v>
      </c>
      <c r="B691" s="132"/>
      <c r="C691" s="110">
        <f aca="true" t="shared" si="128" ref="C691:I691">C684+C679+C670+C665+C689</f>
        <v>0</v>
      </c>
      <c r="D691" s="110">
        <f t="shared" si="128"/>
        <v>0</v>
      </c>
      <c r="E691" s="110">
        <f t="shared" si="128"/>
        <v>0</v>
      </c>
      <c r="F691" s="110"/>
      <c r="G691" s="110">
        <f t="shared" si="128"/>
        <v>0</v>
      </c>
      <c r="H691" s="110">
        <f t="shared" si="128"/>
        <v>0</v>
      </c>
      <c r="I691" s="110">
        <f t="shared" si="128"/>
        <v>0</v>
      </c>
      <c r="J691" s="115" t="e">
        <f>E691/D691*100</f>
        <v>#DIV/0!</v>
      </c>
      <c r="K691" s="115" t="e">
        <f>G691/D691*100</f>
        <v>#DIV/0!</v>
      </c>
      <c r="L691" s="115" t="e">
        <f>G691/F691*100</f>
        <v>#DIV/0!</v>
      </c>
    </row>
    <row r="692" spans="1:12" s="21" customFormat="1" ht="8.25" customHeight="1">
      <c r="A692" s="158"/>
      <c r="B692" s="159"/>
      <c r="C692" s="159"/>
      <c r="D692" s="159"/>
      <c r="E692" s="159"/>
      <c r="F692" s="159"/>
      <c r="G692" s="159"/>
      <c r="H692" s="159"/>
      <c r="I692" s="159"/>
      <c r="J692" s="188"/>
      <c r="K692" s="188"/>
      <c r="L692" s="188"/>
    </row>
    <row r="693" spans="1:12" s="21" customFormat="1" ht="15">
      <c r="A693" s="189" t="s">
        <v>619</v>
      </c>
      <c r="B693" s="189"/>
      <c r="C693" s="190"/>
      <c r="D693" s="190"/>
      <c r="E693" s="190"/>
      <c r="F693" s="190"/>
      <c r="G693" s="190"/>
      <c r="H693" s="190"/>
      <c r="I693" s="190"/>
      <c r="J693" s="190"/>
      <c r="K693" s="190"/>
      <c r="L693" s="190"/>
    </row>
    <row r="694" spans="1:12" ht="15">
      <c r="A694" s="27" t="s">
        <v>65</v>
      </c>
      <c r="B694" s="24"/>
      <c r="C694" s="25"/>
      <c r="D694" s="25"/>
      <c r="E694" s="25"/>
      <c r="F694" s="25"/>
      <c r="G694" s="25"/>
      <c r="H694" s="25"/>
      <c r="I694" s="25"/>
      <c r="J694" s="25"/>
      <c r="K694" s="25"/>
      <c r="L694" s="25"/>
    </row>
    <row r="695" spans="1:12" ht="15">
      <c r="A695" s="24" t="s">
        <v>82</v>
      </c>
      <c r="B695" s="24"/>
      <c r="C695" s="25"/>
      <c r="D695" s="25"/>
      <c r="E695" s="25"/>
      <c r="F695" s="25"/>
      <c r="G695" s="25"/>
      <c r="H695" s="25"/>
      <c r="I695" s="25"/>
      <c r="J695" s="25"/>
      <c r="K695" s="25"/>
      <c r="L695" s="25"/>
    </row>
    <row r="696" spans="1:12" ht="15">
      <c r="A696" s="24" t="s">
        <v>681</v>
      </c>
      <c r="B696" s="24"/>
      <c r="C696" s="25"/>
      <c r="D696" s="25"/>
      <c r="E696" s="25"/>
      <c r="F696" s="25"/>
      <c r="G696" s="25"/>
      <c r="H696" s="25"/>
      <c r="I696" s="25"/>
      <c r="J696" s="25"/>
      <c r="K696" s="25"/>
      <c r="L696" s="25"/>
    </row>
    <row r="697" spans="1:12" ht="15">
      <c r="A697" s="24" t="s">
        <v>644</v>
      </c>
      <c r="B697" s="24"/>
      <c r="C697" s="25"/>
      <c r="D697" s="25"/>
      <c r="E697" s="25"/>
      <c r="F697" s="25"/>
      <c r="G697" s="25"/>
      <c r="H697" s="25"/>
      <c r="I697" s="25"/>
      <c r="J697" s="25"/>
      <c r="K697" s="25"/>
      <c r="L697" s="25"/>
    </row>
    <row r="698" spans="1:12" ht="15">
      <c r="A698" s="248" t="s">
        <v>645</v>
      </c>
      <c r="B698" s="24"/>
      <c r="C698" s="25"/>
      <c r="D698" s="25"/>
      <c r="E698" s="25"/>
      <c r="F698" s="25"/>
      <c r="G698" s="25"/>
      <c r="H698" s="25"/>
      <c r="I698" s="25"/>
      <c r="J698" s="25"/>
      <c r="K698" s="25"/>
      <c r="L698" s="25"/>
    </row>
    <row r="699" spans="1:12" ht="15">
      <c r="A699" s="249" t="s">
        <v>649</v>
      </c>
      <c r="B699" s="24"/>
      <c r="C699" s="25"/>
      <c r="D699" s="25"/>
      <c r="E699" s="25"/>
      <c r="F699" s="25"/>
      <c r="G699" s="25"/>
      <c r="H699" s="25"/>
      <c r="I699" s="25"/>
      <c r="J699" s="25"/>
      <c r="K699" s="25"/>
      <c r="L699" s="25"/>
    </row>
    <row r="700" spans="1:12" ht="15">
      <c r="A700" s="24" t="s">
        <v>620</v>
      </c>
      <c r="B700" s="24"/>
      <c r="C700" s="25"/>
      <c r="D700" s="25"/>
      <c r="E700" s="25"/>
      <c r="F700" s="25"/>
      <c r="G700" s="25"/>
      <c r="H700" s="25"/>
      <c r="I700" s="25"/>
      <c r="J700" s="25"/>
      <c r="K700" s="25"/>
      <c r="L700" s="25"/>
    </row>
    <row r="701" spans="1:12" ht="15">
      <c r="A701" s="24" t="s">
        <v>652</v>
      </c>
      <c r="B701" s="24"/>
      <c r="C701" s="25"/>
      <c r="D701" s="25"/>
      <c r="E701" s="25"/>
      <c r="F701" s="25"/>
      <c r="G701" s="25"/>
      <c r="H701" s="25"/>
      <c r="I701" s="25"/>
      <c r="J701" s="25"/>
      <c r="K701" s="25"/>
      <c r="L701" s="25"/>
    </row>
    <row r="702" spans="1:12" ht="15">
      <c r="A702" s="24"/>
      <c r="B702" s="24"/>
      <c r="C702" s="25"/>
      <c r="D702" s="25"/>
      <c r="E702" s="25"/>
      <c r="F702" s="25"/>
      <c r="G702" s="25"/>
      <c r="H702" s="25"/>
      <c r="I702" s="25"/>
      <c r="J702" s="25"/>
      <c r="K702" s="25"/>
      <c r="L702" s="25"/>
    </row>
    <row r="703" spans="1:12" ht="15">
      <c r="A703" s="24"/>
      <c r="B703" s="24"/>
      <c r="C703" s="25"/>
      <c r="D703" s="25"/>
      <c r="E703" s="25"/>
      <c r="F703" s="25"/>
      <c r="G703" s="25"/>
      <c r="H703" s="25"/>
      <c r="I703" s="25"/>
      <c r="J703" s="25"/>
      <c r="K703" s="25"/>
      <c r="L703" s="25"/>
    </row>
    <row r="704" spans="1:12" ht="15">
      <c r="A704" s="250" t="s">
        <v>686</v>
      </c>
      <c r="B704" s="6"/>
      <c r="C704" s="7"/>
      <c r="D704" s="7"/>
      <c r="E704" s="7"/>
      <c r="F704" s="7"/>
      <c r="G704" s="7"/>
      <c r="H704" s="7"/>
      <c r="I704" s="7"/>
      <c r="J704" s="7"/>
      <c r="K704" s="7"/>
      <c r="L704" s="7"/>
    </row>
    <row r="705" spans="1:12" ht="8.25" customHeight="1" thickBot="1">
      <c r="A705" s="69"/>
      <c r="B705" s="6"/>
      <c r="C705" s="7"/>
      <c r="D705" s="7"/>
      <c r="E705" s="7"/>
      <c r="F705" s="7"/>
      <c r="G705" s="7"/>
      <c r="H705" s="7"/>
      <c r="I705" s="7"/>
      <c r="J705" s="7"/>
      <c r="K705" s="7"/>
      <c r="L705" s="7"/>
    </row>
    <row r="706" spans="1:21" ht="47.25" customHeight="1" thickBot="1">
      <c r="A706" s="100" t="s">
        <v>0</v>
      </c>
      <c r="B706" s="101" t="s">
        <v>1</v>
      </c>
      <c r="C706" s="102" t="s">
        <v>678</v>
      </c>
      <c r="D706" s="102" t="s">
        <v>676</v>
      </c>
      <c r="E706" s="102" t="s">
        <v>659</v>
      </c>
      <c r="F706" s="103" t="s">
        <v>664</v>
      </c>
      <c r="G706" s="102" t="s">
        <v>660</v>
      </c>
      <c r="H706" s="102" t="s">
        <v>661</v>
      </c>
      <c r="I706" s="103" t="s">
        <v>675</v>
      </c>
      <c r="J706" s="103" t="s">
        <v>533</v>
      </c>
      <c r="K706" s="103" t="s">
        <v>533</v>
      </c>
      <c r="L706" s="103" t="s">
        <v>533</v>
      </c>
      <c r="M706" s="6"/>
      <c r="N706" s="6"/>
      <c r="O706" s="6"/>
      <c r="P706" s="6"/>
      <c r="Q706" s="6"/>
      <c r="R706" s="6"/>
      <c r="S706" s="6"/>
      <c r="T706" s="6"/>
      <c r="U706" s="6"/>
    </row>
    <row r="707" spans="1:21" ht="15.75" thickBot="1">
      <c r="A707" s="104">
        <v>1</v>
      </c>
      <c r="B707" s="105">
        <v>2</v>
      </c>
      <c r="C707" s="106">
        <v>3</v>
      </c>
      <c r="D707" s="106">
        <v>4</v>
      </c>
      <c r="E707" s="106">
        <v>5</v>
      </c>
      <c r="F707" s="106">
        <v>6</v>
      </c>
      <c r="G707" s="106">
        <v>7</v>
      </c>
      <c r="H707" s="106">
        <v>8</v>
      </c>
      <c r="I707" s="106">
        <v>8</v>
      </c>
      <c r="J707" s="262" t="s">
        <v>687</v>
      </c>
      <c r="K707" s="262" t="s">
        <v>688</v>
      </c>
      <c r="L707" s="262" t="s">
        <v>689</v>
      </c>
      <c r="M707" s="6"/>
      <c r="N707" s="6"/>
      <c r="O707" s="6"/>
      <c r="P707" s="6"/>
      <c r="Q707" s="6"/>
      <c r="R707" s="6"/>
      <c r="S707" s="6"/>
      <c r="T707" s="6"/>
      <c r="U707" s="6"/>
    </row>
    <row r="708" spans="1:12" ht="15.75" thickBot="1">
      <c r="A708" s="70"/>
      <c r="B708" s="71"/>
      <c r="C708" s="1"/>
      <c r="D708" s="1"/>
      <c r="E708" s="1"/>
      <c r="F708" s="1"/>
      <c r="G708" s="1"/>
      <c r="H708" s="1"/>
      <c r="I708" s="53"/>
      <c r="J708" s="53"/>
      <c r="K708" s="53"/>
      <c r="L708" s="53"/>
    </row>
    <row r="709" spans="1:12" ht="15.75" thickBot="1">
      <c r="A709" s="135"/>
      <c r="B709" s="136" t="s">
        <v>78</v>
      </c>
      <c r="C709" s="214">
        <f aca="true" t="shared" si="129" ref="C709:I709">C710</f>
        <v>0</v>
      </c>
      <c r="D709" s="214">
        <f t="shared" si="129"/>
        <v>0</v>
      </c>
      <c r="E709" s="214">
        <f t="shared" si="129"/>
        <v>0</v>
      </c>
      <c r="F709" s="214"/>
      <c r="G709" s="214">
        <f t="shared" si="129"/>
        <v>0</v>
      </c>
      <c r="H709" s="214">
        <f t="shared" si="129"/>
        <v>0</v>
      </c>
      <c r="I709" s="214">
        <f t="shared" si="129"/>
        <v>0</v>
      </c>
      <c r="J709" s="215" t="e">
        <f aca="true" t="shared" si="130" ref="J709:J744">E709/D709*100</f>
        <v>#DIV/0!</v>
      </c>
      <c r="K709" s="215" t="e">
        <f aca="true" t="shared" si="131" ref="K709:K744">G709/D709*100</f>
        <v>#DIV/0!</v>
      </c>
      <c r="L709" s="215" t="e">
        <f aca="true" t="shared" si="132" ref="L709:L744">G709/F709*100</f>
        <v>#DIV/0!</v>
      </c>
    </row>
    <row r="710" spans="1:12" ht="15.75" thickBot="1">
      <c r="A710" s="73"/>
      <c r="B710" s="74"/>
      <c r="C710" s="58"/>
      <c r="D710" s="58"/>
      <c r="E710" s="58"/>
      <c r="F710" s="58"/>
      <c r="G710" s="58"/>
      <c r="H710" s="58"/>
      <c r="I710" s="58"/>
      <c r="J710" s="11" t="e">
        <f t="shared" si="130"/>
        <v>#DIV/0!</v>
      </c>
      <c r="K710" s="11" t="e">
        <f t="shared" si="131"/>
        <v>#DIV/0!</v>
      </c>
      <c r="L710" s="11" t="e">
        <f t="shared" si="132"/>
        <v>#DIV/0!</v>
      </c>
    </row>
    <row r="711" spans="1:12" ht="15.75" thickBot="1">
      <c r="A711" s="135"/>
      <c r="B711" s="136" t="s">
        <v>506</v>
      </c>
      <c r="C711" s="214">
        <f aca="true" t="shared" si="133" ref="C711:I711">SUM(C712:C715)</f>
        <v>0</v>
      </c>
      <c r="D711" s="214">
        <f t="shared" si="133"/>
        <v>0</v>
      </c>
      <c r="E711" s="214">
        <f t="shared" si="133"/>
        <v>0</v>
      </c>
      <c r="F711" s="214"/>
      <c r="G711" s="214">
        <f t="shared" si="133"/>
        <v>0</v>
      </c>
      <c r="H711" s="214">
        <f t="shared" si="133"/>
        <v>0</v>
      </c>
      <c r="I711" s="214">
        <f t="shared" si="133"/>
        <v>0</v>
      </c>
      <c r="J711" s="215" t="e">
        <f t="shared" si="130"/>
        <v>#DIV/0!</v>
      </c>
      <c r="K711" s="215" t="e">
        <f t="shared" si="131"/>
        <v>#DIV/0!</v>
      </c>
      <c r="L711" s="215" t="e">
        <f t="shared" si="132"/>
        <v>#DIV/0!</v>
      </c>
    </row>
    <row r="712" spans="1:12" ht="39" thickBot="1">
      <c r="A712" s="56">
        <v>721222</v>
      </c>
      <c r="B712" s="75" t="s">
        <v>584</v>
      </c>
      <c r="C712" s="58"/>
      <c r="D712" s="58"/>
      <c r="E712" s="58"/>
      <c r="F712" s="58"/>
      <c r="G712" s="58"/>
      <c r="H712" s="58"/>
      <c r="I712" s="58"/>
      <c r="J712" s="11" t="e">
        <f t="shared" si="130"/>
        <v>#DIV/0!</v>
      </c>
      <c r="K712" s="11" t="e">
        <f t="shared" si="131"/>
        <v>#DIV/0!</v>
      </c>
      <c r="L712" s="11" t="e">
        <f t="shared" si="132"/>
        <v>#DIV/0!</v>
      </c>
    </row>
    <row r="713" spans="1:12" ht="26.25" thickBot="1">
      <c r="A713" s="56">
        <v>722591</v>
      </c>
      <c r="B713" s="75" t="s">
        <v>579</v>
      </c>
      <c r="C713" s="58"/>
      <c r="D713" s="58"/>
      <c r="E713" s="58"/>
      <c r="F713" s="58"/>
      <c r="G713" s="58"/>
      <c r="H713" s="58"/>
      <c r="I713" s="58"/>
      <c r="J713" s="11" t="e">
        <f t="shared" si="130"/>
        <v>#DIV/0!</v>
      </c>
      <c r="K713" s="11" t="e">
        <f t="shared" si="131"/>
        <v>#DIV/0!</v>
      </c>
      <c r="L713" s="11" t="e">
        <f t="shared" si="132"/>
        <v>#DIV/0!</v>
      </c>
    </row>
    <row r="714" spans="1:12" ht="15.75" thickBot="1">
      <c r="A714" s="73"/>
      <c r="B714" s="218" t="s">
        <v>633</v>
      </c>
      <c r="C714" s="58"/>
      <c r="D714" s="58"/>
      <c r="E714" s="58"/>
      <c r="F714" s="58"/>
      <c r="G714" s="58"/>
      <c r="H714" s="58"/>
      <c r="I714" s="58"/>
      <c r="J714" s="11" t="e">
        <f t="shared" si="130"/>
        <v>#DIV/0!</v>
      </c>
      <c r="K714" s="11" t="e">
        <f t="shared" si="131"/>
        <v>#DIV/0!</v>
      </c>
      <c r="L714" s="11" t="e">
        <f t="shared" si="132"/>
        <v>#DIV/0!</v>
      </c>
    </row>
    <row r="715" spans="1:12" ht="15.75" thickBot="1">
      <c r="A715" s="73"/>
      <c r="B715" s="218" t="s">
        <v>633</v>
      </c>
      <c r="C715" s="58"/>
      <c r="D715" s="58"/>
      <c r="E715" s="58"/>
      <c r="F715" s="58"/>
      <c r="G715" s="58"/>
      <c r="H715" s="58"/>
      <c r="I715" s="58"/>
      <c r="J715" s="11" t="e">
        <f t="shared" si="130"/>
        <v>#DIV/0!</v>
      </c>
      <c r="K715" s="11" t="e">
        <f t="shared" si="131"/>
        <v>#DIV/0!</v>
      </c>
      <c r="L715" s="11" t="e">
        <f t="shared" si="132"/>
        <v>#DIV/0!</v>
      </c>
    </row>
    <row r="716" spans="1:12" ht="26.25" thickBot="1">
      <c r="A716" s="216"/>
      <c r="B716" s="217" t="s">
        <v>634</v>
      </c>
      <c r="C716" s="214">
        <f aca="true" t="shared" si="134" ref="C716:I716">SUM(C717:C718)</f>
        <v>0</v>
      </c>
      <c r="D716" s="214">
        <f t="shared" si="134"/>
        <v>0</v>
      </c>
      <c r="E716" s="214">
        <f t="shared" si="134"/>
        <v>0</v>
      </c>
      <c r="F716" s="214"/>
      <c r="G716" s="214">
        <f t="shared" si="134"/>
        <v>0</v>
      </c>
      <c r="H716" s="214">
        <f t="shared" si="134"/>
        <v>0</v>
      </c>
      <c r="I716" s="214">
        <f t="shared" si="134"/>
        <v>0</v>
      </c>
      <c r="J716" s="215" t="e">
        <f t="shared" si="130"/>
        <v>#DIV/0!</v>
      </c>
      <c r="K716" s="215" t="e">
        <f t="shared" si="131"/>
        <v>#DIV/0!</v>
      </c>
      <c r="L716" s="215" t="e">
        <f t="shared" si="132"/>
        <v>#DIV/0!</v>
      </c>
    </row>
    <row r="717" spans="1:12" ht="15.75" thickBot="1">
      <c r="A717" s="73"/>
      <c r="B717" s="191"/>
      <c r="C717" s="58"/>
      <c r="D717" s="58"/>
      <c r="E717" s="58"/>
      <c r="F717" s="58"/>
      <c r="G717" s="58"/>
      <c r="H717" s="58"/>
      <c r="I717" s="58"/>
      <c r="J717" s="11" t="e">
        <f t="shared" si="130"/>
        <v>#DIV/0!</v>
      </c>
      <c r="K717" s="11" t="e">
        <f t="shared" si="131"/>
        <v>#DIV/0!</v>
      </c>
      <c r="L717" s="11" t="e">
        <f t="shared" si="132"/>
        <v>#DIV/0!</v>
      </c>
    </row>
    <row r="718" spans="1:12" ht="15.75" thickBot="1">
      <c r="A718" s="73"/>
      <c r="B718" s="75"/>
      <c r="C718" s="58"/>
      <c r="D718" s="58"/>
      <c r="E718" s="58"/>
      <c r="F718" s="58"/>
      <c r="G718" s="58"/>
      <c r="H718" s="58"/>
      <c r="I718" s="58"/>
      <c r="J718" s="11" t="e">
        <f t="shared" si="130"/>
        <v>#DIV/0!</v>
      </c>
      <c r="K718" s="11" t="e">
        <f t="shared" si="131"/>
        <v>#DIV/0!</v>
      </c>
      <c r="L718" s="11" t="e">
        <f t="shared" si="132"/>
        <v>#DIV/0!</v>
      </c>
    </row>
    <row r="719" spans="1:12" s="46" customFormat="1" ht="19.5" customHeight="1" thickBot="1">
      <c r="A719" s="219">
        <v>81</v>
      </c>
      <c r="B719" s="220" t="s">
        <v>624</v>
      </c>
      <c r="C719" s="221">
        <f aca="true" t="shared" si="135" ref="C719:I719">SUM(C720:C723)</f>
        <v>0</v>
      </c>
      <c r="D719" s="221">
        <f t="shared" si="135"/>
        <v>0</v>
      </c>
      <c r="E719" s="221">
        <f t="shared" si="135"/>
        <v>0</v>
      </c>
      <c r="F719" s="221"/>
      <c r="G719" s="221">
        <f t="shared" si="135"/>
        <v>0</v>
      </c>
      <c r="H719" s="221">
        <f t="shared" si="135"/>
        <v>0</v>
      </c>
      <c r="I719" s="221">
        <f t="shared" si="135"/>
        <v>0</v>
      </c>
      <c r="J719" s="215" t="e">
        <f t="shared" si="130"/>
        <v>#DIV/0!</v>
      </c>
      <c r="K719" s="215" t="e">
        <f t="shared" si="131"/>
        <v>#DIV/0!</v>
      </c>
      <c r="L719" s="215" t="e">
        <f t="shared" si="132"/>
        <v>#DIV/0!</v>
      </c>
    </row>
    <row r="720" spans="1:12" ht="15.75" thickBot="1">
      <c r="A720" s="73">
        <v>8111</v>
      </c>
      <c r="B720" s="75" t="s">
        <v>646</v>
      </c>
      <c r="C720" s="58"/>
      <c r="D720" s="58"/>
      <c r="E720" s="58"/>
      <c r="F720" s="58"/>
      <c r="G720" s="58"/>
      <c r="H720" s="58"/>
      <c r="I720" s="58"/>
      <c r="J720" s="11" t="e">
        <f t="shared" si="130"/>
        <v>#DIV/0!</v>
      </c>
      <c r="K720" s="11" t="e">
        <f t="shared" si="131"/>
        <v>#DIV/0!</v>
      </c>
      <c r="L720" s="11" t="e">
        <f t="shared" si="132"/>
        <v>#DIV/0!</v>
      </c>
    </row>
    <row r="721" spans="1:12" ht="15.75" thickBot="1">
      <c r="A721" s="73">
        <v>8131</v>
      </c>
      <c r="B721" s="75" t="s">
        <v>621</v>
      </c>
      <c r="C721" s="58"/>
      <c r="D721" s="58"/>
      <c r="E721" s="58"/>
      <c r="F721" s="58"/>
      <c r="G721" s="58"/>
      <c r="H721" s="58"/>
      <c r="I721" s="58"/>
      <c r="J721" s="11" t="e">
        <f t="shared" si="130"/>
        <v>#DIV/0!</v>
      </c>
      <c r="K721" s="11" t="e">
        <f t="shared" si="131"/>
        <v>#DIV/0!</v>
      </c>
      <c r="L721" s="11" t="e">
        <f t="shared" si="132"/>
        <v>#DIV/0!</v>
      </c>
    </row>
    <row r="722" spans="1:12" ht="26.25" thickBot="1">
      <c r="A722" s="73">
        <v>8141</v>
      </c>
      <c r="B722" s="75" t="s">
        <v>622</v>
      </c>
      <c r="C722" s="58"/>
      <c r="D722" s="58"/>
      <c r="E722" s="58"/>
      <c r="F722" s="58"/>
      <c r="G722" s="58"/>
      <c r="H722" s="58"/>
      <c r="I722" s="58"/>
      <c r="J722" s="11" t="e">
        <f t="shared" si="130"/>
        <v>#DIV/0!</v>
      </c>
      <c r="K722" s="11" t="e">
        <f t="shared" si="131"/>
        <v>#DIV/0!</v>
      </c>
      <c r="L722" s="11" t="e">
        <f t="shared" si="132"/>
        <v>#DIV/0!</v>
      </c>
    </row>
    <row r="723" spans="1:12" ht="39" thickBot="1">
      <c r="A723" s="73">
        <v>8161</v>
      </c>
      <c r="B723" s="75" t="s">
        <v>623</v>
      </c>
      <c r="C723" s="58"/>
      <c r="D723" s="58"/>
      <c r="E723" s="58"/>
      <c r="F723" s="58"/>
      <c r="G723" s="58"/>
      <c r="H723" s="58"/>
      <c r="I723" s="58"/>
      <c r="J723" s="11" t="e">
        <f t="shared" si="130"/>
        <v>#DIV/0!</v>
      </c>
      <c r="K723" s="11" t="e">
        <f t="shared" si="131"/>
        <v>#DIV/0!</v>
      </c>
      <c r="L723" s="11" t="e">
        <f t="shared" si="132"/>
        <v>#DIV/0!</v>
      </c>
    </row>
    <row r="724" spans="1:12" ht="19.5" customHeight="1" thickBot="1">
      <c r="A724" s="135">
        <v>91</v>
      </c>
      <c r="B724" s="136" t="s">
        <v>626</v>
      </c>
      <c r="C724" s="214">
        <f aca="true" t="shared" si="136" ref="C724:I724">SUM(C725:C726)</f>
        <v>0</v>
      </c>
      <c r="D724" s="214">
        <f t="shared" si="136"/>
        <v>0</v>
      </c>
      <c r="E724" s="214">
        <f t="shared" si="136"/>
        <v>0</v>
      </c>
      <c r="F724" s="214"/>
      <c r="G724" s="214">
        <f t="shared" si="136"/>
        <v>0</v>
      </c>
      <c r="H724" s="214">
        <f t="shared" si="136"/>
        <v>0</v>
      </c>
      <c r="I724" s="214">
        <f t="shared" si="136"/>
        <v>0</v>
      </c>
      <c r="J724" s="215" t="e">
        <f t="shared" si="130"/>
        <v>#DIV/0!</v>
      </c>
      <c r="K724" s="215" t="e">
        <f t="shared" si="131"/>
        <v>#DIV/0!</v>
      </c>
      <c r="L724" s="215" t="e">
        <f t="shared" si="132"/>
        <v>#DIV/0!</v>
      </c>
    </row>
    <row r="725" spans="1:12" ht="15.75" thickBot="1">
      <c r="A725" s="73">
        <v>9111</v>
      </c>
      <c r="B725" s="75" t="s">
        <v>627</v>
      </c>
      <c r="C725" s="58"/>
      <c r="D725" s="58"/>
      <c r="E725" s="58"/>
      <c r="F725" s="58"/>
      <c r="G725" s="58"/>
      <c r="H725" s="58"/>
      <c r="I725" s="58"/>
      <c r="J725" s="11" t="e">
        <f t="shared" si="130"/>
        <v>#DIV/0!</v>
      </c>
      <c r="K725" s="11" t="e">
        <f t="shared" si="131"/>
        <v>#DIV/0!</v>
      </c>
      <c r="L725" s="11" t="e">
        <f t="shared" si="132"/>
        <v>#DIV/0!</v>
      </c>
    </row>
    <row r="726" spans="1:12" ht="15.75" thickBot="1">
      <c r="A726" s="73">
        <v>9114</v>
      </c>
      <c r="B726" s="75" t="s">
        <v>628</v>
      </c>
      <c r="C726" s="58"/>
      <c r="D726" s="58"/>
      <c r="E726" s="58"/>
      <c r="F726" s="58"/>
      <c r="G726" s="58"/>
      <c r="H726" s="58"/>
      <c r="I726" s="58"/>
      <c r="J726" s="11" t="e">
        <f t="shared" si="130"/>
        <v>#DIV/0!</v>
      </c>
      <c r="K726" s="11" t="e">
        <f t="shared" si="131"/>
        <v>#DIV/0!</v>
      </c>
      <c r="L726" s="11" t="e">
        <f t="shared" si="132"/>
        <v>#DIV/0!</v>
      </c>
    </row>
    <row r="727" spans="1:12" s="46" customFormat="1" ht="19.5" customHeight="1" thickBot="1">
      <c r="A727" s="219">
        <v>93</v>
      </c>
      <c r="B727" s="220" t="s">
        <v>625</v>
      </c>
      <c r="C727" s="221">
        <f aca="true" t="shared" si="137" ref="C727:I727">SUM(C728:C730)</f>
        <v>0</v>
      </c>
      <c r="D727" s="221">
        <f t="shared" si="137"/>
        <v>0</v>
      </c>
      <c r="E727" s="221">
        <f t="shared" si="137"/>
        <v>0</v>
      </c>
      <c r="F727" s="221"/>
      <c r="G727" s="221">
        <f t="shared" si="137"/>
        <v>0</v>
      </c>
      <c r="H727" s="221">
        <f t="shared" si="137"/>
        <v>0</v>
      </c>
      <c r="I727" s="221">
        <f t="shared" si="137"/>
        <v>0</v>
      </c>
      <c r="J727" s="215" t="e">
        <f t="shared" si="130"/>
        <v>#DIV/0!</v>
      </c>
      <c r="K727" s="215" t="e">
        <f t="shared" si="131"/>
        <v>#DIV/0!</v>
      </c>
      <c r="L727" s="215" t="e">
        <f t="shared" si="132"/>
        <v>#DIV/0!</v>
      </c>
    </row>
    <row r="728" spans="1:12" ht="26.25" thickBot="1">
      <c r="A728" s="73">
        <v>9311</v>
      </c>
      <c r="B728" s="75" t="s">
        <v>580</v>
      </c>
      <c r="C728" s="58"/>
      <c r="D728" s="58"/>
      <c r="E728" s="58"/>
      <c r="F728" s="58"/>
      <c r="G728" s="58"/>
      <c r="H728" s="58"/>
      <c r="I728" s="58"/>
      <c r="J728" s="11" t="e">
        <f t="shared" si="130"/>
        <v>#DIV/0!</v>
      </c>
      <c r="K728" s="11" t="e">
        <f t="shared" si="131"/>
        <v>#DIV/0!</v>
      </c>
      <c r="L728" s="11" t="e">
        <f t="shared" si="132"/>
        <v>#DIV/0!</v>
      </c>
    </row>
    <row r="729" spans="1:12" ht="39" thickBot="1">
      <c r="A729" s="73">
        <v>9381</v>
      </c>
      <c r="B729" s="75" t="s">
        <v>581</v>
      </c>
      <c r="C729" s="58"/>
      <c r="D729" s="58"/>
      <c r="E729" s="58"/>
      <c r="F729" s="58"/>
      <c r="G729" s="58"/>
      <c r="H729" s="58"/>
      <c r="I729" s="58"/>
      <c r="J729" s="11" t="e">
        <f t="shared" si="130"/>
        <v>#DIV/0!</v>
      </c>
      <c r="K729" s="11" t="e">
        <f t="shared" si="131"/>
        <v>#DIV/0!</v>
      </c>
      <c r="L729" s="11" t="e">
        <f t="shared" si="132"/>
        <v>#DIV/0!</v>
      </c>
    </row>
    <row r="730" spans="1:12" ht="39" thickBot="1">
      <c r="A730" s="73">
        <v>9382</v>
      </c>
      <c r="B730" s="75" t="s">
        <v>582</v>
      </c>
      <c r="C730" s="58"/>
      <c r="D730" s="58"/>
      <c r="E730" s="58"/>
      <c r="F730" s="58"/>
      <c r="G730" s="58"/>
      <c r="H730" s="58"/>
      <c r="I730" s="58"/>
      <c r="J730" s="11" t="e">
        <f t="shared" si="130"/>
        <v>#DIV/0!</v>
      </c>
      <c r="K730" s="11" t="e">
        <f t="shared" si="131"/>
        <v>#DIV/0!</v>
      </c>
      <c r="L730" s="11" t="e">
        <f t="shared" si="132"/>
        <v>#DIV/0!</v>
      </c>
    </row>
    <row r="731" spans="1:12" ht="15.75" thickBot="1">
      <c r="A731" s="135"/>
      <c r="B731" s="136" t="s">
        <v>77</v>
      </c>
      <c r="C731" s="214">
        <f aca="true" t="shared" si="138" ref="C731:I731">SUM(C732:C734)</f>
        <v>0</v>
      </c>
      <c r="D731" s="214">
        <f t="shared" si="138"/>
        <v>0</v>
      </c>
      <c r="E731" s="214">
        <f t="shared" si="138"/>
        <v>0</v>
      </c>
      <c r="F731" s="214"/>
      <c r="G731" s="214">
        <f t="shared" si="138"/>
        <v>0</v>
      </c>
      <c r="H731" s="214">
        <f t="shared" si="138"/>
        <v>0</v>
      </c>
      <c r="I731" s="214">
        <f t="shared" si="138"/>
        <v>0</v>
      </c>
      <c r="J731" s="215" t="e">
        <f t="shared" si="130"/>
        <v>#DIV/0!</v>
      </c>
      <c r="K731" s="215" t="e">
        <f t="shared" si="131"/>
        <v>#DIV/0!</v>
      </c>
      <c r="L731" s="215" t="e">
        <f t="shared" si="132"/>
        <v>#DIV/0!</v>
      </c>
    </row>
    <row r="732" spans="1:12" ht="15.75" thickBot="1">
      <c r="A732" s="73"/>
      <c r="B732" s="75"/>
      <c r="C732" s="58"/>
      <c r="D732" s="58"/>
      <c r="E732" s="58"/>
      <c r="F732" s="58"/>
      <c r="G732" s="58"/>
      <c r="H732" s="58"/>
      <c r="I732" s="58"/>
      <c r="J732" s="11" t="e">
        <f t="shared" si="130"/>
        <v>#DIV/0!</v>
      </c>
      <c r="K732" s="11" t="e">
        <f t="shared" si="131"/>
        <v>#DIV/0!</v>
      </c>
      <c r="L732" s="11" t="e">
        <f t="shared" si="132"/>
        <v>#DIV/0!</v>
      </c>
    </row>
    <row r="733" spans="1:12" ht="15.75" thickBot="1">
      <c r="A733" s="73"/>
      <c r="B733" s="75"/>
      <c r="C733" s="58"/>
      <c r="D733" s="58"/>
      <c r="E733" s="58"/>
      <c r="F733" s="58"/>
      <c r="G733" s="58"/>
      <c r="H733" s="58"/>
      <c r="I733" s="58"/>
      <c r="J733" s="11" t="e">
        <f t="shared" si="130"/>
        <v>#DIV/0!</v>
      </c>
      <c r="K733" s="11" t="e">
        <f t="shared" si="131"/>
        <v>#DIV/0!</v>
      </c>
      <c r="L733" s="11" t="e">
        <f t="shared" si="132"/>
        <v>#DIV/0!</v>
      </c>
    </row>
    <row r="734" spans="1:12" ht="15.75" thickBot="1">
      <c r="A734" s="76"/>
      <c r="B734" s="77"/>
      <c r="C734" s="78"/>
      <c r="D734" s="78"/>
      <c r="E734" s="78"/>
      <c r="F734" s="78"/>
      <c r="G734" s="78"/>
      <c r="H734" s="78"/>
      <c r="I734" s="78"/>
      <c r="J734" s="11" t="e">
        <f t="shared" si="130"/>
        <v>#DIV/0!</v>
      </c>
      <c r="K734" s="11" t="e">
        <f t="shared" si="131"/>
        <v>#DIV/0!</v>
      </c>
      <c r="L734" s="11" t="e">
        <f t="shared" si="132"/>
        <v>#DIV/0!</v>
      </c>
    </row>
    <row r="735" spans="1:12" ht="15.75" thickBot="1">
      <c r="A735" s="135"/>
      <c r="B735" s="136" t="s">
        <v>66</v>
      </c>
      <c r="C735" s="214">
        <f aca="true" t="shared" si="139" ref="C735:I735">SUM(C736:C738)</f>
        <v>0</v>
      </c>
      <c r="D735" s="214">
        <f t="shared" si="139"/>
        <v>0</v>
      </c>
      <c r="E735" s="214">
        <f t="shared" si="139"/>
        <v>0</v>
      </c>
      <c r="F735" s="214"/>
      <c r="G735" s="214">
        <f t="shared" si="139"/>
        <v>0</v>
      </c>
      <c r="H735" s="214">
        <f t="shared" si="139"/>
        <v>0</v>
      </c>
      <c r="I735" s="214">
        <f t="shared" si="139"/>
        <v>0</v>
      </c>
      <c r="J735" s="215" t="e">
        <f t="shared" si="130"/>
        <v>#DIV/0!</v>
      </c>
      <c r="K735" s="215" t="e">
        <f t="shared" si="131"/>
        <v>#DIV/0!</v>
      </c>
      <c r="L735" s="215" t="e">
        <f t="shared" si="132"/>
        <v>#DIV/0!</v>
      </c>
    </row>
    <row r="736" spans="1:12" ht="15.75" thickBot="1">
      <c r="A736" s="76"/>
      <c r="B736" s="77"/>
      <c r="C736" s="78"/>
      <c r="D736" s="78"/>
      <c r="E736" s="78"/>
      <c r="F736" s="78"/>
      <c r="G736" s="78"/>
      <c r="H736" s="78"/>
      <c r="I736" s="78"/>
      <c r="J736" s="11" t="e">
        <f t="shared" si="130"/>
        <v>#DIV/0!</v>
      </c>
      <c r="K736" s="11" t="e">
        <f t="shared" si="131"/>
        <v>#DIV/0!</v>
      </c>
      <c r="L736" s="11" t="e">
        <f t="shared" si="132"/>
        <v>#DIV/0!</v>
      </c>
    </row>
    <row r="737" spans="1:12" ht="15.75" thickBot="1">
      <c r="A737" s="76"/>
      <c r="B737" s="77"/>
      <c r="C737" s="78"/>
      <c r="D737" s="78"/>
      <c r="E737" s="78"/>
      <c r="F737" s="78"/>
      <c r="G737" s="78"/>
      <c r="H737" s="78"/>
      <c r="I737" s="78"/>
      <c r="J737" s="11" t="e">
        <f t="shared" si="130"/>
        <v>#DIV/0!</v>
      </c>
      <c r="K737" s="11" t="e">
        <f t="shared" si="131"/>
        <v>#DIV/0!</v>
      </c>
      <c r="L737" s="11" t="e">
        <f t="shared" si="132"/>
        <v>#DIV/0!</v>
      </c>
    </row>
    <row r="738" spans="1:12" ht="15.75" thickBot="1">
      <c r="A738" s="76"/>
      <c r="B738" s="77"/>
      <c r="C738" s="78"/>
      <c r="D738" s="78"/>
      <c r="E738" s="78"/>
      <c r="F738" s="78"/>
      <c r="G738" s="78"/>
      <c r="H738" s="78"/>
      <c r="I738" s="78"/>
      <c r="J738" s="11" t="e">
        <f t="shared" si="130"/>
        <v>#DIV/0!</v>
      </c>
      <c r="K738" s="11" t="e">
        <f t="shared" si="131"/>
        <v>#DIV/0!</v>
      </c>
      <c r="L738" s="11" t="e">
        <f t="shared" si="132"/>
        <v>#DIV/0!</v>
      </c>
    </row>
    <row r="739" spans="1:12" ht="15.75" thickBot="1">
      <c r="A739" s="79"/>
      <c r="B739" s="80" t="s">
        <v>79</v>
      </c>
      <c r="C739" s="81">
        <f aca="true" t="shared" si="140" ref="C739:I739">SUM(C740:C743)</f>
        <v>0</v>
      </c>
      <c r="D739" s="81">
        <f t="shared" si="140"/>
        <v>0</v>
      </c>
      <c r="E739" s="81">
        <f t="shared" si="140"/>
        <v>0</v>
      </c>
      <c r="F739" s="81"/>
      <c r="G739" s="81">
        <f t="shared" si="140"/>
        <v>0</v>
      </c>
      <c r="H739" s="81">
        <f t="shared" si="140"/>
        <v>0</v>
      </c>
      <c r="I739" s="81">
        <f t="shared" si="140"/>
        <v>0</v>
      </c>
      <c r="J739" s="72" t="e">
        <f t="shared" si="130"/>
        <v>#DIV/0!</v>
      </c>
      <c r="K739" s="72" t="e">
        <f t="shared" si="131"/>
        <v>#DIV/0!</v>
      </c>
      <c r="L739" s="72" t="e">
        <f t="shared" si="132"/>
        <v>#DIV/0!</v>
      </c>
    </row>
    <row r="740" spans="1:12" ht="15.75" thickBot="1">
      <c r="A740" s="73"/>
      <c r="B740" s="75"/>
      <c r="C740" s="58"/>
      <c r="D740" s="58"/>
      <c r="E740" s="58"/>
      <c r="F740" s="58"/>
      <c r="G740" s="58"/>
      <c r="H740" s="58"/>
      <c r="I740" s="58"/>
      <c r="J740" s="11" t="e">
        <f t="shared" si="130"/>
        <v>#DIV/0!</v>
      </c>
      <c r="K740" s="11" t="e">
        <f t="shared" si="131"/>
        <v>#DIV/0!</v>
      </c>
      <c r="L740" s="11" t="e">
        <f t="shared" si="132"/>
        <v>#DIV/0!</v>
      </c>
    </row>
    <row r="741" spans="1:12" ht="15.75" thickBot="1">
      <c r="A741" s="73"/>
      <c r="B741" s="75"/>
      <c r="C741" s="58"/>
      <c r="D741" s="58"/>
      <c r="E741" s="58"/>
      <c r="F741" s="58"/>
      <c r="G741" s="58"/>
      <c r="H741" s="58"/>
      <c r="I741" s="58"/>
      <c r="J741" s="11" t="e">
        <f t="shared" si="130"/>
        <v>#DIV/0!</v>
      </c>
      <c r="K741" s="11" t="e">
        <f t="shared" si="131"/>
        <v>#DIV/0!</v>
      </c>
      <c r="L741" s="11" t="e">
        <f t="shared" si="132"/>
        <v>#DIV/0!</v>
      </c>
    </row>
    <row r="742" spans="1:12" ht="15.75" thickBot="1">
      <c r="A742" s="73"/>
      <c r="B742" s="75"/>
      <c r="C742" s="58"/>
      <c r="D742" s="58"/>
      <c r="E742" s="58"/>
      <c r="F742" s="58"/>
      <c r="G742" s="58"/>
      <c r="H742" s="58"/>
      <c r="I742" s="58"/>
      <c r="J742" s="11" t="e">
        <f t="shared" si="130"/>
        <v>#DIV/0!</v>
      </c>
      <c r="K742" s="11" t="e">
        <f t="shared" si="131"/>
        <v>#DIV/0!</v>
      </c>
      <c r="L742" s="11" t="e">
        <f t="shared" si="132"/>
        <v>#DIV/0!</v>
      </c>
    </row>
    <row r="743" spans="1:12" ht="15.75" thickBot="1">
      <c r="A743" s="73"/>
      <c r="B743" s="75"/>
      <c r="C743" s="58"/>
      <c r="D743" s="58"/>
      <c r="E743" s="58"/>
      <c r="F743" s="58"/>
      <c r="G743" s="58"/>
      <c r="H743" s="58"/>
      <c r="I743" s="58"/>
      <c r="J743" s="11" t="e">
        <f t="shared" si="130"/>
        <v>#DIV/0!</v>
      </c>
      <c r="K743" s="11" t="e">
        <f t="shared" si="131"/>
        <v>#DIV/0!</v>
      </c>
      <c r="L743" s="11" t="e">
        <f t="shared" si="132"/>
        <v>#DIV/0!</v>
      </c>
    </row>
    <row r="744" spans="1:12" s="18" customFormat="1" ht="15.75" thickBot="1">
      <c r="A744" s="133" t="s">
        <v>635</v>
      </c>
      <c r="B744" s="134"/>
      <c r="C744" s="112">
        <f aca="true" t="shared" si="141" ref="C744:I744">C739+C735+C731+C711+C709+C716+C719+C724+C727</f>
        <v>0</v>
      </c>
      <c r="D744" s="112">
        <f t="shared" si="141"/>
        <v>0</v>
      </c>
      <c r="E744" s="112">
        <f t="shared" si="141"/>
        <v>0</v>
      </c>
      <c r="F744" s="112"/>
      <c r="G744" s="112">
        <f t="shared" si="141"/>
        <v>0</v>
      </c>
      <c r="H744" s="112">
        <f t="shared" si="141"/>
        <v>0</v>
      </c>
      <c r="I744" s="112">
        <f t="shared" si="141"/>
        <v>0</v>
      </c>
      <c r="J744" s="115" t="e">
        <f t="shared" si="130"/>
        <v>#DIV/0!</v>
      </c>
      <c r="K744" s="115" t="e">
        <f t="shared" si="131"/>
        <v>#DIV/0!</v>
      </c>
      <c r="L744" s="115" t="e">
        <f t="shared" si="132"/>
        <v>#DIV/0!</v>
      </c>
    </row>
    <row r="745" spans="1:12" ht="9.75" customHeight="1">
      <c r="A745" s="23" t="s">
        <v>67</v>
      </c>
      <c r="B745" s="24"/>
      <c r="C745" s="25"/>
      <c r="D745" s="25"/>
      <c r="E745" s="25"/>
      <c r="F745" s="25"/>
      <c r="G745" s="25"/>
      <c r="H745" s="25"/>
      <c r="I745" s="25"/>
      <c r="J745" s="25"/>
      <c r="K745" s="25"/>
      <c r="L745" s="25"/>
    </row>
    <row r="746" spans="1:12" ht="15">
      <c r="A746" s="27" t="s">
        <v>69</v>
      </c>
      <c r="B746" s="24"/>
      <c r="C746" s="25"/>
      <c r="D746" s="25"/>
      <c r="E746" s="25"/>
      <c r="F746" s="25"/>
      <c r="G746" s="25"/>
      <c r="H746" s="25"/>
      <c r="I746" s="25"/>
      <c r="J746" s="25"/>
      <c r="K746" s="25"/>
      <c r="L746" s="25"/>
    </row>
    <row r="747" spans="1:12" ht="15">
      <c r="A747" s="24" t="s">
        <v>522</v>
      </c>
      <c r="B747" s="24"/>
      <c r="C747" s="25"/>
      <c r="D747" s="25"/>
      <c r="E747" s="25"/>
      <c r="F747" s="25"/>
      <c r="G747" s="25"/>
      <c r="H747" s="25"/>
      <c r="I747" s="25"/>
      <c r="J747" s="25"/>
      <c r="K747" s="25"/>
      <c r="L747" s="25"/>
    </row>
    <row r="748" spans="1:12" ht="15">
      <c r="A748" s="24" t="s">
        <v>523</v>
      </c>
      <c r="B748" s="24"/>
      <c r="C748" s="25"/>
      <c r="D748" s="25"/>
      <c r="E748" s="25"/>
      <c r="F748" s="25"/>
      <c r="G748" s="25"/>
      <c r="H748" s="25"/>
      <c r="I748" s="25"/>
      <c r="J748" s="25"/>
      <c r="K748" s="25"/>
      <c r="L748" s="25"/>
    </row>
    <row r="749" spans="1:12" ht="15">
      <c r="A749" s="24" t="s">
        <v>670</v>
      </c>
      <c r="B749" s="24"/>
      <c r="C749" s="25"/>
      <c r="D749" s="25"/>
      <c r="E749" s="25"/>
      <c r="F749" s="25"/>
      <c r="G749" s="25"/>
      <c r="H749" s="25"/>
      <c r="I749" s="25"/>
      <c r="J749" s="25"/>
      <c r="K749" s="25"/>
      <c r="L749" s="25"/>
    </row>
    <row r="750" spans="1:12" ht="10.5" customHeight="1">
      <c r="A750" s="24"/>
      <c r="B750" s="24"/>
      <c r="C750" s="25"/>
      <c r="D750" s="25"/>
      <c r="E750" s="25"/>
      <c r="F750" s="25"/>
      <c r="G750" s="25"/>
      <c r="H750" s="25"/>
      <c r="I750" s="25"/>
      <c r="J750" s="25"/>
      <c r="K750" s="25"/>
      <c r="L750" s="25"/>
    </row>
    <row r="751" spans="1:12" ht="15">
      <c r="A751" s="27" t="s">
        <v>68</v>
      </c>
      <c r="B751" s="24"/>
      <c r="C751" s="25"/>
      <c r="D751" s="25"/>
      <c r="E751" s="25"/>
      <c r="F751" s="25"/>
      <c r="G751" s="25"/>
      <c r="H751" s="25"/>
      <c r="I751" s="25"/>
      <c r="J751" s="25"/>
      <c r="K751" s="25"/>
      <c r="L751" s="25"/>
    </row>
    <row r="752" spans="1:12" ht="15">
      <c r="A752" s="24" t="s">
        <v>671</v>
      </c>
      <c r="B752" s="24"/>
      <c r="C752" s="25"/>
      <c r="D752" s="25"/>
      <c r="E752" s="25"/>
      <c r="F752" s="25"/>
      <c r="G752" s="25"/>
      <c r="H752" s="25"/>
      <c r="I752" s="25"/>
      <c r="J752" s="25"/>
      <c r="K752" s="25"/>
      <c r="L752" s="25"/>
    </row>
    <row r="753" spans="1:12" ht="15">
      <c r="A753" s="24" t="s">
        <v>505</v>
      </c>
      <c r="B753" s="24"/>
      <c r="C753" s="25"/>
      <c r="D753" s="25"/>
      <c r="E753" s="25"/>
      <c r="F753" s="25"/>
      <c r="G753" s="25"/>
      <c r="H753" s="25"/>
      <c r="I753" s="25"/>
      <c r="J753" s="25"/>
      <c r="K753" s="25"/>
      <c r="L753" s="25"/>
    </row>
    <row r="754" spans="1:12" ht="15">
      <c r="A754" s="251" t="s">
        <v>672</v>
      </c>
      <c r="B754" s="24"/>
      <c r="C754" s="25"/>
      <c r="D754" s="25"/>
      <c r="E754" s="25"/>
      <c r="F754" s="25"/>
      <c r="G754" s="25"/>
      <c r="H754" s="25"/>
      <c r="I754" s="25"/>
      <c r="J754" s="25"/>
      <c r="K754" s="25"/>
      <c r="L754" s="25"/>
    </row>
    <row r="755" spans="1:12" ht="15">
      <c r="A755" s="82" t="s">
        <v>521</v>
      </c>
      <c r="B755" s="24"/>
      <c r="C755" s="25"/>
      <c r="D755" s="25"/>
      <c r="E755" s="25"/>
      <c r="F755" s="25"/>
      <c r="G755" s="25"/>
      <c r="H755" s="25"/>
      <c r="I755" s="25"/>
      <c r="J755" s="25"/>
      <c r="K755" s="25"/>
      <c r="L755" s="25"/>
    </row>
    <row r="756" spans="1:12" ht="15">
      <c r="A756" s="192" t="s">
        <v>636</v>
      </c>
      <c r="B756" s="24"/>
      <c r="C756" s="25"/>
      <c r="D756" s="25"/>
      <c r="E756" s="25"/>
      <c r="F756" s="25"/>
      <c r="G756" s="25"/>
      <c r="H756" s="25"/>
      <c r="I756" s="25"/>
      <c r="J756" s="25"/>
      <c r="K756" s="25"/>
      <c r="L756" s="25"/>
    </row>
    <row r="757" spans="1:12" ht="15">
      <c r="A757" s="29"/>
      <c r="B757" s="24"/>
      <c r="C757" s="25"/>
      <c r="D757" s="25"/>
      <c r="E757" s="25"/>
      <c r="F757" s="25"/>
      <c r="G757" s="25"/>
      <c r="H757" s="25"/>
      <c r="I757" s="25"/>
      <c r="J757" s="25"/>
      <c r="K757" s="25"/>
      <c r="L757" s="25"/>
    </row>
    <row r="758" spans="1:12" ht="15">
      <c r="A758" s="186" t="s">
        <v>629</v>
      </c>
      <c r="B758" s="6"/>
      <c r="C758" s="7"/>
      <c r="D758" s="7"/>
      <c r="E758" s="7"/>
      <c r="F758" s="7"/>
      <c r="G758" s="7"/>
      <c r="H758" s="7"/>
      <c r="I758" s="7"/>
      <c r="J758" s="7"/>
      <c r="K758" s="7"/>
      <c r="L758" s="7"/>
    </row>
    <row r="759" spans="1:12" ht="15">
      <c r="A759" s="8" t="s">
        <v>673</v>
      </c>
      <c r="B759" s="6"/>
      <c r="C759" s="7"/>
      <c r="D759" s="7"/>
      <c r="E759" s="7"/>
      <c r="F759" s="7"/>
      <c r="G759" s="7"/>
      <c r="H759" s="7"/>
      <c r="I759" s="7"/>
      <c r="J759" s="7"/>
      <c r="K759" s="7"/>
      <c r="L759" s="7"/>
    </row>
    <row r="760" spans="1:12" ht="6.75" customHeight="1">
      <c r="A760" s="8"/>
      <c r="B760" s="6"/>
      <c r="C760" s="7"/>
      <c r="D760" s="7"/>
      <c r="E760" s="7"/>
      <c r="F760" s="7"/>
      <c r="G760" s="7"/>
      <c r="H760" s="7"/>
      <c r="I760" s="7"/>
      <c r="J760" s="7"/>
      <c r="K760" s="7"/>
      <c r="L760" s="7"/>
    </row>
    <row r="761" spans="1:12" ht="15">
      <c r="A761" s="6" t="s">
        <v>518</v>
      </c>
      <c r="B761" s="6"/>
      <c r="C761" s="7"/>
      <c r="D761" s="7"/>
      <c r="E761" s="7"/>
      <c r="F761" s="7"/>
      <c r="G761" s="7"/>
      <c r="H761" s="7"/>
      <c r="I761" s="7"/>
      <c r="J761" s="7"/>
      <c r="K761" s="7"/>
      <c r="L761" s="7"/>
    </row>
    <row r="762" spans="1:12" ht="15">
      <c r="A762" s="6" t="s">
        <v>680</v>
      </c>
      <c r="B762" s="6"/>
      <c r="C762" s="7"/>
      <c r="D762" s="7"/>
      <c r="E762" s="7"/>
      <c r="F762" s="7"/>
      <c r="G762" s="7"/>
      <c r="H762" s="7"/>
      <c r="I762" s="7"/>
      <c r="J762" s="7"/>
      <c r="K762" s="7"/>
      <c r="L762" s="7"/>
    </row>
    <row r="763" spans="1:12" ht="15">
      <c r="A763" s="6" t="s">
        <v>654</v>
      </c>
      <c r="B763" s="6"/>
      <c r="C763" s="7"/>
      <c r="D763" s="7"/>
      <c r="E763" s="7"/>
      <c r="F763" s="7"/>
      <c r="G763" s="7"/>
      <c r="H763" s="7"/>
      <c r="I763" s="7"/>
      <c r="J763" s="7"/>
      <c r="K763" s="7"/>
      <c r="L763" s="7"/>
    </row>
    <row r="764" spans="1:12" ht="15">
      <c r="A764" s="6" t="s">
        <v>531</v>
      </c>
      <c r="B764" s="6"/>
      <c r="C764" s="7"/>
      <c r="D764" s="7"/>
      <c r="E764" s="7"/>
      <c r="F764" s="7"/>
      <c r="G764" s="7"/>
      <c r="H764" s="7"/>
      <c r="I764" s="7"/>
      <c r="J764" s="7"/>
      <c r="K764" s="7"/>
      <c r="L764" s="7"/>
    </row>
    <row r="765" spans="1:21" ht="15">
      <c r="A765" s="6" t="s">
        <v>560</v>
      </c>
      <c r="B765" s="6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6"/>
      <c r="N765" s="6"/>
      <c r="O765" s="6"/>
      <c r="P765" s="6"/>
      <c r="Q765" s="6"/>
      <c r="R765" s="6"/>
      <c r="S765" s="6"/>
      <c r="T765" s="6"/>
      <c r="U765" s="6"/>
    </row>
    <row r="766" spans="1:21" ht="15">
      <c r="A766" s="6" t="s">
        <v>655</v>
      </c>
      <c r="B766" s="6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6"/>
      <c r="N766" s="6"/>
      <c r="O766" s="6"/>
      <c r="P766" s="6"/>
      <c r="Q766" s="6"/>
      <c r="R766" s="6"/>
      <c r="S766" s="6"/>
      <c r="T766" s="6"/>
      <c r="U766" s="6"/>
    </row>
    <row r="767" spans="1:21" ht="15">
      <c r="A767" s="6"/>
      <c r="B767" s="6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6"/>
      <c r="N767" s="6"/>
      <c r="O767" s="6"/>
      <c r="P767" s="6"/>
      <c r="Q767" s="6"/>
      <c r="R767" s="6"/>
      <c r="S767" s="6"/>
      <c r="T767" s="6"/>
      <c r="U767" s="6"/>
    </row>
    <row r="768" spans="1:12" ht="15">
      <c r="A768" s="8" t="s">
        <v>532</v>
      </c>
      <c r="B768" s="6"/>
      <c r="C768" s="7"/>
      <c r="D768" s="7"/>
      <c r="E768" s="7"/>
      <c r="F768" s="7"/>
      <c r="G768" s="7"/>
      <c r="H768" s="7"/>
      <c r="I768" s="7"/>
      <c r="J768" s="7"/>
      <c r="K768" s="7"/>
      <c r="L768" s="7"/>
    </row>
    <row r="769" spans="1:12" ht="15">
      <c r="A769" s="6" t="s">
        <v>524</v>
      </c>
      <c r="B769" s="6"/>
      <c r="C769" s="7"/>
      <c r="D769" s="7"/>
      <c r="E769" s="7"/>
      <c r="F769" s="7"/>
      <c r="G769" s="7"/>
      <c r="H769" s="7"/>
      <c r="I769" s="7"/>
      <c r="J769" s="7"/>
      <c r="K769" s="7"/>
      <c r="L769" s="7"/>
    </row>
    <row r="770" spans="1:12" ht="15">
      <c r="A770" s="6" t="s">
        <v>519</v>
      </c>
      <c r="B770" s="6"/>
      <c r="C770" s="7"/>
      <c r="D770" s="7"/>
      <c r="E770" s="7"/>
      <c r="F770" s="7"/>
      <c r="G770" s="7"/>
      <c r="H770" s="7"/>
      <c r="I770" s="7"/>
      <c r="J770" s="7"/>
      <c r="K770" s="7"/>
      <c r="L770" s="7"/>
    </row>
    <row r="771" spans="1:12" ht="15">
      <c r="A771" s="6" t="s">
        <v>507</v>
      </c>
      <c r="B771" s="6"/>
      <c r="C771" s="7"/>
      <c r="D771" s="7"/>
      <c r="E771" s="7"/>
      <c r="F771" s="7"/>
      <c r="G771" s="7"/>
      <c r="H771" s="7"/>
      <c r="I771" s="7"/>
      <c r="J771" s="7"/>
      <c r="K771" s="7"/>
      <c r="L771" s="7"/>
    </row>
    <row r="772" spans="1:12" ht="15">
      <c r="A772" s="6"/>
      <c r="B772" s="6"/>
      <c r="C772" s="7"/>
      <c r="D772" s="7"/>
      <c r="E772" s="7"/>
      <c r="F772" s="7"/>
      <c r="G772" s="7"/>
      <c r="H772" s="7"/>
      <c r="I772" s="7"/>
      <c r="J772" s="7"/>
      <c r="K772" s="7"/>
      <c r="L772" s="7"/>
    </row>
    <row r="773" spans="1:12" ht="15">
      <c r="A773" s="6" t="s">
        <v>87</v>
      </c>
      <c r="B773" s="6"/>
      <c r="C773" s="7"/>
      <c r="D773" s="7"/>
      <c r="E773" s="7"/>
      <c r="F773" s="7"/>
      <c r="G773" s="7"/>
      <c r="H773" s="7"/>
      <c r="I773" s="7"/>
      <c r="J773" s="7"/>
      <c r="K773" s="7"/>
      <c r="L773" s="7"/>
    </row>
    <row r="774" spans="1:12" ht="15">
      <c r="A774" s="83" t="s">
        <v>551</v>
      </c>
      <c r="C774" s="7"/>
      <c r="D774" s="7"/>
      <c r="E774" s="7"/>
      <c r="F774" s="7"/>
      <c r="G774" s="7"/>
      <c r="H774" s="7"/>
      <c r="I774" s="7"/>
      <c r="J774" s="7"/>
      <c r="K774" s="7"/>
      <c r="L774" s="7"/>
    </row>
    <row r="775" spans="1:12" ht="15">
      <c r="A775" s="6" t="s">
        <v>525</v>
      </c>
      <c r="C775" s="7"/>
      <c r="D775" s="7"/>
      <c r="E775" s="7"/>
      <c r="F775" s="7"/>
      <c r="G775" s="7"/>
      <c r="H775" s="7"/>
      <c r="I775" s="7"/>
      <c r="J775" s="7"/>
      <c r="K775" s="7"/>
      <c r="L775" s="7"/>
    </row>
    <row r="776" spans="1:12" ht="15">
      <c r="A776" s="6" t="s">
        <v>508</v>
      </c>
      <c r="C776" s="7"/>
      <c r="D776" s="7"/>
      <c r="E776" s="7"/>
      <c r="F776" s="7"/>
      <c r="G776" s="7"/>
      <c r="H776" s="7"/>
      <c r="I776" s="7"/>
      <c r="J776" s="7"/>
      <c r="K776" s="7"/>
      <c r="L776" s="7"/>
    </row>
    <row r="777" spans="1:12" ht="15">
      <c r="A777" s="6" t="s">
        <v>509</v>
      </c>
      <c r="C777" s="7"/>
      <c r="D777" s="7"/>
      <c r="E777" s="7"/>
      <c r="F777" s="7"/>
      <c r="G777" s="7"/>
      <c r="H777" s="7"/>
      <c r="I777" s="7"/>
      <c r="J777" s="7"/>
      <c r="K777" s="7"/>
      <c r="L777" s="7"/>
    </row>
    <row r="778" spans="1:12" ht="15.75" thickBot="1">
      <c r="A778" s="6"/>
      <c r="B778" s="6"/>
      <c r="C778" s="7"/>
      <c r="D778" s="7"/>
      <c r="E778" s="7"/>
      <c r="F778" s="7"/>
      <c r="G778" s="7"/>
      <c r="H778" s="7"/>
      <c r="I778" s="7"/>
      <c r="J778" s="7"/>
      <c r="K778" s="7"/>
      <c r="L778" s="7"/>
    </row>
    <row r="779" spans="1:21" ht="47.25" customHeight="1" thickBot="1">
      <c r="A779" s="100" t="s">
        <v>0</v>
      </c>
      <c r="B779" s="101" t="s">
        <v>1</v>
      </c>
      <c r="C779" s="102" t="s">
        <v>678</v>
      </c>
      <c r="D779" s="102" t="s">
        <v>676</v>
      </c>
      <c r="E779" s="102" t="s">
        <v>659</v>
      </c>
      <c r="F779" s="103" t="s">
        <v>664</v>
      </c>
      <c r="G779" s="102" t="s">
        <v>660</v>
      </c>
      <c r="H779" s="102" t="s">
        <v>661</v>
      </c>
      <c r="I779" s="103" t="s">
        <v>675</v>
      </c>
      <c r="J779" s="103" t="s">
        <v>533</v>
      </c>
      <c r="K779" s="103" t="s">
        <v>533</v>
      </c>
      <c r="L779" s="103" t="s">
        <v>533</v>
      </c>
      <c r="M779" s="6"/>
      <c r="N779" s="6"/>
      <c r="O779" s="6"/>
      <c r="P779" s="6"/>
      <c r="Q779" s="6"/>
      <c r="R779" s="6"/>
      <c r="S779" s="6"/>
      <c r="T779" s="6"/>
      <c r="U779" s="6"/>
    </row>
    <row r="780" spans="1:21" ht="15.75" thickBot="1">
      <c r="A780" s="104">
        <v>1</v>
      </c>
      <c r="B780" s="105">
        <v>2</v>
      </c>
      <c r="C780" s="106">
        <v>3</v>
      </c>
      <c r="D780" s="106">
        <v>4</v>
      </c>
      <c r="E780" s="106">
        <v>5</v>
      </c>
      <c r="F780" s="106">
        <v>6</v>
      </c>
      <c r="G780" s="106">
        <v>7</v>
      </c>
      <c r="H780" s="106">
        <v>8</v>
      </c>
      <c r="I780" s="106">
        <v>8</v>
      </c>
      <c r="J780" s="262" t="s">
        <v>687</v>
      </c>
      <c r="K780" s="262" t="s">
        <v>688</v>
      </c>
      <c r="L780" s="262" t="s">
        <v>689</v>
      </c>
      <c r="M780" s="6"/>
      <c r="N780" s="6"/>
      <c r="O780" s="6"/>
      <c r="P780" s="6"/>
      <c r="Q780" s="6"/>
      <c r="R780" s="6"/>
      <c r="S780" s="6"/>
      <c r="T780" s="6"/>
      <c r="U780" s="6"/>
    </row>
    <row r="781" spans="1:12" ht="15.75" thickBot="1">
      <c r="A781" s="135">
        <v>414</v>
      </c>
      <c r="B781" s="136" t="s">
        <v>17</v>
      </c>
      <c r="C781" s="137">
        <f aca="true" t="shared" si="142" ref="C781:I781">SUM(C782:C788)</f>
        <v>0</v>
      </c>
      <c r="D781" s="137">
        <f t="shared" si="142"/>
        <v>0</v>
      </c>
      <c r="E781" s="137">
        <f t="shared" si="142"/>
        <v>0</v>
      </c>
      <c r="F781" s="137"/>
      <c r="G781" s="137">
        <f t="shared" si="142"/>
        <v>0</v>
      </c>
      <c r="H781" s="137">
        <f t="shared" si="142"/>
        <v>0</v>
      </c>
      <c r="I781" s="137">
        <f t="shared" si="142"/>
        <v>0</v>
      </c>
      <c r="J781" s="138" t="e">
        <f aca="true" t="shared" si="143" ref="J781:J788">E781/D781*100</f>
        <v>#DIV/0!</v>
      </c>
      <c r="K781" s="138" t="e">
        <f aca="true" t="shared" si="144" ref="K781:K788">G781/D781*100</f>
        <v>#DIV/0!</v>
      </c>
      <c r="L781" s="138" t="e">
        <f aca="true" t="shared" si="145" ref="L781:L788">G781/F781*100</f>
        <v>#DIV/0!</v>
      </c>
    </row>
    <row r="782" spans="1:12" ht="15.75" thickBot="1">
      <c r="A782" s="84"/>
      <c r="B782" s="85"/>
      <c r="C782" s="86"/>
      <c r="D782" s="86"/>
      <c r="E782" s="86"/>
      <c r="F782" s="86"/>
      <c r="G782" s="86"/>
      <c r="H782" s="86"/>
      <c r="I782" s="86"/>
      <c r="J782" s="11" t="e">
        <f t="shared" si="143"/>
        <v>#DIV/0!</v>
      </c>
      <c r="K782" s="11" t="e">
        <f t="shared" si="144"/>
        <v>#DIV/0!</v>
      </c>
      <c r="L782" s="11" t="e">
        <f t="shared" si="145"/>
        <v>#DIV/0!</v>
      </c>
    </row>
    <row r="783" spans="1:12" ht="15.75" thickBot="1">
      <c r="A783" s="84"/>
      <c r="B783" s="85"/>
      <c r="C783" s="86"/>
      <c r="D783" s="86"/>
      <c r="E783" s="86"/>
      <c r="F783" s="86"/>
      <c r="G783" s="86"/>
      <c r="H783" s="86"/>
      <c r="I783" s="86"/>
      <c r="J783" s="11" t="e">
        <f t="shared" si="143"/>
        <v>#DIV/0!</v>
      </c>
      <c r="K783" s="11" t="e">
        <f t="shared" si="144"/>
        <v>#DIV/0!</v>
      </c>
      <c r="L783" s="11" t="e">
        <f t="shared" si="145"/>
        <v>#DIV/0!</v>
      </c>
    </row>
    <row r="784" spans="1:12" ht="15.75" thickBot="1">
      <c r="A784" s="84"/>
      <c r="B784" s="85"/>
      <c r="C784" s="86"/>
      <c r="D784" s="86"/>
      <c r="E784" s="86"/>
      <c r="F784" s="86"/>
      <c r="G784" s="86"/>
      <c r="H784" s="86"/>
      <c r="I784" s="86"/>
      <c r="J784" s="11" t="e">
        <f t="shared" si="143"/>
        <v>#DIV/0!</v>
      </c>
      <c r="K784" s="11" t="e">
        <f t="shared" si="144"/>
        <v>#DIV/0!</v>
      </c>
      <c r="L784" s="11" t="e">
        <f t="shared" si="145"/>
        <v>#DIV/0!</v>
      </c>
    </row>
    <row r="785" spans="1:12" ht="15.75" thickBot="1">
      <c r="A785" s="84"/>
      <c r="B785" s="85"/>
      <c r="C785" s="86"/>
      <c r="D785" s="86"/>
      <c r="E785" s="86"/>
      <c r="F785" s="86"/>
      <c r="G785" s="86"/>
      <c r="H785" s="86"/>
      <c r="I785" s="86"/>
      <c r="J785" s="11" t="e">
        <f t="shared" si="143"/>
        <v>#DIV/0!</v>
      </c>
      <c r="K785" s="11" t="e">
        <f t="shared" si="144"/>
        <v>#DIV/0!</v>
      </c>
      <c r="L785" s="11" t="e">
        <f t="shared" si="145"/>
        <v>#DIV/0!</v>
      </c>
    </row>
    <row r="786" spans="1:12" ht="15.75" thickBot="1">
      <c r="A786" s="84"/>
      <c r="B786" s="85"/>
      <c r="C786" s="86"/>
      <c r="D786" s="86"/>
      <c r="E786" s="86"/>
      <c r="F786" s="86"/>
      <c r="G786" s="86"/>
      <c r="H786" s="86"/>
      <c r="I786" s="86"/>
      <c r="J786" s="11" t="e">
        <f t="shared" si="143"/>
        <v>#DIV/0!</v>
      </c>
      <c r="K786" s="11" t="e">
        <f t="shared" si="144"/>
        <v>#DIV/0!</v>
      </c>
      <c r="L786" s="11" t="e">
        <f t="shared" si="145"/>
        <v>#DIV/0!</v>
      </c>
    </row>
    <row r="787" spans="1:12" ht="15.75" thickBot="1">
      <c r="A787" s="84"/>
      <c r="B787" s="85"/>
      <c r="C787" s="86"/>
      <c r="D787" s="86"/>
      <c r="E787" s="86"/>
      <c r="F787" s="86"/>
      <c r="G787" s="86"/>
      <c r="H787" s="86"/>
      <c r="I787" s="86"/>
      <c r="J787" s="11" t="e">
        <f t="shared" si="143"/>
        <v>#DIV/0!</v>
      </c>
      <c r="K787" s="11" t="e">
        <f t="shared" si="144"/>
        <v>#DIV/0!</v>
      </c>
      <c r="L787" s="11" t="e">
        <f t="shared" si="145"/>
        <v>#DIV/0!</v>
      </c>
    </row>
    <row r="788" spans="1:12" ht="15.75" thickBot="1">
      <c r="A788" s="84"/>
      <c r="B788" s="85"/>
      <c r="C788" s="86"/>
      <c r="D788" s="86"/>
      <c r="E788" s="86"/>
      <c r="F788" s="86"/>
      <c r="G788" s="86"/>
      <c r="H788" s="86"/>
      <c r="I788" s="86"/>
      <c r="J788" s="11" t="e">
        <f t="shared" si="143"/>
        <v>#DIV/0!</v>
      </c>
      <c r="K788" s="11" t="e">
        <f t="shared" si="144"/>
        <v>#DIV/0!</v>
      </c>
      <c r="L788" s="11" t="e">
        <f t="shared" si="145"/>
        <v>#DIV/0!</v>
      </c>
    </row>
    <row r="789" spans="1:12" ht="15">
      <c r="A789" s="87"/>
      <c r="B789" s="87"/>
      <c r="C789" s="88"/>
      <c r="D789" s="88"/>
      <c r="E789" s="88"/>
      <c r="F789" s="88"/>
      <c r="G789" s="88"/>
      <c r="H789" s="88"/>
      <c r="I789" s="88"/>
      <c r="J789" s="88"/>
      <c r="K789" s="88"/>
      <c r="L789" s="88"/>
    </row>
    <row r="790" spans="1:12" ht="15">
      <c r="A790" s="6" t="s">
        <v>86</v>
      </c>
      <c r="B790" s="6"/>
      <c r="C790" s="7"/>
      <c r="D790" s="7"/>
      <c r="E790" s="7"/>
      <c r="F790" s="7"/>
      <c r="G790" s="7"/>
      <c r="H790" s="7"/>
      <c r="I790" s="7"/>
      <c r="J790" s="7"/>
      <c r="K790" s="7"/>
      <c r="L790" s="7"/>
    </row>
    <row r="791" spans="1:12" ht="15">
      <c r="A791" s="4" t="s">
        <v>510</v>
      </c>
      <c r="C791" s="7"/>
      <c r="D791" s="7"/>
      <c r="E791" s="7"/>
      <c r="F791" s="7"/>
      <c r="G791" s="7"/>
      <c r="H791" s="7"/>
      <c r="I791" s="7"/>
      <c r="J791" s="7"/>
      <c r="K791" s="7"/>
      <c r="L791" s="7"/>
    </row>
    <row r="792" spans="1:12" ht="15">
      <c r="A792" s="6" t="s">
        <v>656</v>
      </c>
      <c r="C792" s="7"/>
      <c r="D792" s="7"/>
      <c r="E792" s="7"/>
      <c r="F792" s="7"/>
      <c r="G792" s="7"/>
      <c r="H792" s="7"/>
      <c r="I792" s="7"/>
      <c r="J792" s="7"/>
      <c r="K792" s="7"/>
      <c r="L792" s="7"/>
    </row>
    <row r="793" spans="1:12" ht="15">
      <c r="A793" s="6" t="s">
        <v>526</v>
      </c>
      <c r="C793" s="7"/>
      <c r="D793" s="7"/>
      <c r="E793" s="7"/>
      <c r="F793" s="7"/>
      <c r="G793" s="7"/>
      <c r="H793" s="7"/>
      <c r="I793" s="7"/>
      <c r="J793" s="7"/>
      <c r="K793" s="7"/>
      <c r="L793" s="7"/>
    </row>
    <row r="794" spans="1:12" ht="15">
      <c r="A794" s="6" t="s">
        <v>511</v>
      </c>
      <c r="C794" s="7"/>
      <c r="D794" s="7"/>
      <c r="E794" s="7"/>
      <c r="F794" s="7"/>
      <c r="G794" s="7"/>
      <c r="H794" s="7"/>
      <c r="I794" s="7"/>
      <c r="J794" s="7"/>
      <c r="K794" s="7"/>
      <c r="L794" s="7"/>
    </row>
    <row r="795" spans="1:12" ht="15.75" thickBot="1">
      <c r="A795" s="89"/>
      <c r="B795" s="89"/>
      <c r="C795" s="90"/>
      <c r="D795" s="90"/>
      <c r="E795" s="90"/>
      <c r="F795" s="90"/>
      <c r="G795" s="90"/>
      <c r="H795" s="90"/>
      <c r="I795" s="90"/>
      <c r="J795" s="90"/>
      <c r="K795" s="90"/>
      <c r="L795" s="90"/>
    </row>
    <row r="796" spans="1:21" ht="47.25" customHeight="1" thickBot="1">
      <c r="A796" s="100" t="s">
        <v>0</v>
      </c>
      <c r="B796" s="101" t="s">
        <v>1</v>
      </c>
      <c r="C796" s="102" t="s">
        <v>678</v>
      </c>
      <c r="D796" s="102" t="s">
        <v>676</v>
      </c>
      <c r="E796" s="102" t="s">
        <v>659</v>
      </c>
      <c r="F796" s="103" t="s">
        <v>664</v>
      </c>
      <c r="G796" s="102" t="s">
        <v>660</v>
      </c>
      <c r="H796" s="102" t="s">
        <v>661</v>
      </c>
      <c r="I796" s="103" t="s">
        <v>675</v>
      </c>
      <c r="J796" s="103" t="s">
        <v>533</v>
      </c>
      <c r="K796" s="103" t="s">
        <v>533</v>
      </c>
      <c r="L796" s="103" t="s">
        <v>533</v>
      </c>
      <c r="M796" s="6"/>
      <c r="N796" s="6"/>
      <c r="O796" s="6"/>
      <c r="P796" s="6"/>
      <c r="Q796" s="6"/>
      <c r="R796" s="6"/>
      <c r="S796" s="6"/>
      <c r="T796" s="6"/>
      <c r="U796" s="6"/>
    </row>
    <row r="797" spans="1:21" ht="15.75" thickBot="1">
      <c r="A797" s="104">
        <v>1</v>
      </c>
      <c r="B797" s="105">
        <v>2</v>
      </c>
      <c r="C797" s="106">
        <v>3</v>
      </c>
      <c r="D797" s="106">
        <v>4</v>
      </c>
      <c r="E797" s="106">
        <v>5</v>
      </c>
      <c r="F797" s="106">
        <v>6</v>
      </c>
      <c r="G797" s="106">
        <v>7</v>
      </c>
      <c r="H797" s="106">
        <v>8</v>
      </c>
      <c r="I797" s="106">
        <v>8</v>
      </c>
      <c r="J797" s="262" t="s">
        <v>687</v>
      </c>
      <c r="K797" s="262" t="s">
        <v>688</v>
      </c>
      <c r="L797" s="262" t="s">
        <v>689</v>
      </c>
      <c r="M797" s="6"/>
      <c r="N797" s="6"/>
      <c r="O797" s="6"/>
      <c r="P797" s="6"/>
      <c r="Q797" s="6"/>
      <c r="R797" s="6"/>
      <c r="S797" s="6"/>
      <c r="T797" s="6"/>
      <c r="U797" s="6"/>
    </row>
    <row r="798" spans="1:12" ht="15.75" thickBot="1">
      <c r="A798" s="135">
        <v>415</v>
      </c>
      <c r="B798" s="136" t="s">
        <v>70</v>
      </c>
      <c r="C798" s="137">
        <f aca="true" t="shared" si="146" ref="C798:I798">SUM(C799:C807)</f>
        <v>0</v>
      </c>
      <c r="D798" s="137">
        <f t="shared" si="146"/>
        <v>0</v>
      </c>
      <c r="E798" s="137">
        <f t="shared" si="146"/>
        <v>0</v>
      </c>
      <c r="F798" s="137"/>
      <c r="G798" s="137">
        <f t="shared" si="146"/>
        <v>0</v>
      </c>
      <c r="H798" s="137">
        <f t="shared" si="146"/>
        <v>0</v>
      </c>
      <c r="I798" s="137">
        <f t="shared" si="146"/>
        <v>0</v>
      </c>
      <c r="J798" s="138" t="e">
        <f aca="true" t="shared" si="147" ref="J798:J807">E798/D798*100</f>
        <v>#DIV/0!</v>
      </c>
      <c r="K798" s="138" t="e">
        <f aca="true" t="shared" si="148" ref="K798:K807">G798/D798*100</f>
        <v>#DIV/0!</v>
      </c>
      <c r="L798" s="138" t="e">
        <f aca="true" t="shared" si="149" ref="L798:L807">G798/F798*100</f>
        <v>#DIV/0!</v>
      </c>
    </row>
    <row r="799" spans="1:12" ht="15.75" thickBot="1">
      <c r="A799" s="73"/>
      <c r="B799" s="74"/>
      <c r="C799" s="91"/>
      <c r="D799" s="91"/>
      <c r="E799" s="91"/>
      <c r="F799" s="91"/>
      <c r="G799" s="91"/>
      <c r="H799" s="91"/>
      <c r="I799" s="91"/>
      <c r="J799" s="11" t="e">
        <f t="shared" si="147"/>
        <v>#DIV/0!</v>
      </c>
      <c r="K799" s="11" t="e">
        <f t="shared" si="148"/>
        <v>#DIV/0!</v>
      </c>
      <c r="L799" s="11" t="e">
        <f t="shared" si="149"/>
        <v>#DIV/0!</v>
      </c>
    </row>
    <row r="800" spans="1:12" ht="15.75" thickBot="1">
      <c r="A800" s="73"/>
      <c r="B800" s="74"/>
      <c r="C800" s="91"/>
      <c r="D800" s="91"/>
      <c r="E800" s="91"/>
      <c r="F800" s="91"/>
      <c r="G800" s="91"/>
      <c r="H800" s="91"/>
      <c r="I800" s="91"/>
      <c r="J800" s="11" t="e">
        <f t="shared" si="147"/>
        <v>#DIV/0!</v>
      </c>
      <c r="K800" s="11" t="e">
        <f t="shared" si="148"/>
        <v>#DIV/0!</v>
      </c>
      <c r="L800" s="11" t="e">
        <f t="shared" si="149"/>
        <v>#DIV/0!</v>
      </c>
    </row>
    <row r="801" spans="1:12" ht="15.75" thickBot="1">
      <c r="A801" s="73"/>
      <c r="B801" s="74"/>
      <c r="C801" s="91"/>
      <c r="D801" s="91"/>
      <c r="E801" s="91"/>
      <c r="F801" s="91"/>
      <c r="G801" s="91"/>
      <c r="H801" s="91"/>
      <c r="I801" s="91"/>
      <c r="J801" s="11" t="e">
        <f t="shared" si="147"/>
        <v>#DIV/0!</v>
      </c>
      <c r="K801" s="11" t="e">
        <f t="shared" si="148"/>
        <v>#DIV/0!</v>
      </c>
      <c r="L801" s="11" t="e">
        <f t="shared" si="149"/>
        <v>#DIV/0!</v>
      </c>
    </row>
    <row r="802" spans="1:12" ht="15.75" thickBot="1">
      <c r="A802" s="73"/>
      <c r="B802" s="74"/>
      <c r="C802" s="91"/>
      <c r="D802" s="91"/>
      <c r="E802" s="91"/>
      <c r="F802" s="91"/>
      <c r="G802" s="91"/>
      <c r="H802" s="91"/>
      <c r="I802" s="91"/>
      <c r="J802" s="11" t="e">
        <f t="shared" si="147"/>
        <v>#DIV/0!</v>
      </c>
      <c r="K802" s="11" t="e">
        <f t="shared" si="148"/>
        <v>#DIV/0!</v>
      </c>
      <c r="L802" s="11" t="e">
        <f t="shared" si="149"/>
        <v>#DIV/0!</v>
      </c>
    </row>
    <row r="803" spans="1:12" ht="15.75" thickBot="1">
      <c r="A803" s="73"/>
      <c r="B803" s="74"/>
      <c r="C803" s="91"/>
      <c r="D803" s="91"/>
      <c r="E803" s="91"/>
      <c r="F803" s="91"/>
      <c r="G803" s="91"/>
      <c r="H803" s="91"/>
      <c r="I803" s="91"/>
      <c r="J803" s="11" t="e">
        <f t="shared" si="147"/>
        <v>#DIV/0!</v>
      </c>
      <c r="K803" s="11" t="e">
        <f t="shared" si="148"/>
        <v>#DIV/0!</v>
      </c>
      <c r="L803" s="11" t="e">
        <f t="shared" si="149"/>
        <v>#DIV/0!</v>
      </c>
    </row>
    <row r="804" spans="1:12" ht="15.75" thickBot="1">
      <c r="A804" s="73"/>
      <c r="B804" s="74"/>
      <c r="C804" s="91"/>
      <c r="D804" s="91"/>
      <c r="E804" s="91"/>
      <c r="F804" s="91"/>
      <c r="G804" s="91"/>
      <c r="H804" s="91"/>
      <c r="I804" s="91"/>
      <c r="J804" s="11" t="e">
        <f t="shared" si="147"/>
        <v>#DIV/0!</v>
      </c>
      <c r="K804" s="11" t="e">
        <f t="shared" si="148"/>
        <v>#DIV/0!</v>
      </c>
      <c r="L804" s="11" t="e">
        <f t="shared" si="149"/>
        <v>#DIV/0!</v>
      </c>
    </row>
    <row r="805" spans="1:12" ht="15.75" thickBot="1">
      <c r="A805" s="73"/>
      <c r="B805" s="74"/>
      <c r="C805" s="91"/>
      <c r="D805" s="91"/>
      <c r="E805" s="91"/>
      <c r="F805" s="91"/>
      <c r="G805" s="91"/>
      <c r="H805" s="91"/>
      <c r="I805" s="91"/>
      <c r="J805" s="11" t="e">
        <f t="shared" si="147"/>
        <v>#DIV/0!</v>
      </c>
      <c r="K805" s="11" t="e">
        <f t="shared" si="148"/>
        <v>#DIV/0!</v>
      </c>
      <c r="L805" s="11" t="e">
        <f t="shared" si="149"/>
        <v>#DIV/0!</v>
      </c>
    </row>
    <row r="806" spans="1:12" ht="15.75" thickBot="1">
      <c r="A806" s="73"/>
      <c r="B806" s="74"/>
      <c r="C806" s="91"/>
      <c r="D806" s="91"/>
      <c r="E806" s="91"/>
      <c r="F806" s="91"/>
      <c r="G806" s="91"/>
      <c r="H806" s="91"/>
      <c r="I806" s="91"/>
      <c r="J806" s="11" t="e">
        <f t="shared" si="147"/>
        <v>#DIV/0!</v>
      </c>
      <c r="K806" s="11" t="e">
        <f t="shared" si="148"/>
        <v>#DIV/0!</v>
      </c>
      <c r="L806" s="11" t="e">
        <f t="shared" si="149"/>
        <v>#DIV/0!</v>
      </c>
    </row>
    <row r="807" spans="1:12" ht="15.75" thickBot="1">
      <c r="A807" s="73"/>
      <c r="B807" s="74"/>
      <c r="C807" s="91"/>
      <c r="D807" s="91"/>
      <c r="E807" s="91"/>
      <c r="F807" s="91"/>
      <c r="G807" s="91"/>
      <c r="H807" s="91"/>
      <c r="I807" s="91"/>
      <c r="J807" s="11" t="e">
        <f t="shared" si="147"/>
        <v>#DIV/0!</v>
      </c>
      <c r="K807" s="11" t="e">
        <f t="shared" si="148"/>
        <v>#DIV/0!</v>
      </c>
      <c r="L807" s="11" t="e">
        <f t="shared" si="149"/>
        <v>#DIV/0!</v>
      </c>
    </row>
    <row r="808" spans="1:12" ht="10.5" customHeight="1">
      <c r="A808" s="252"/>
      <c r="B808" s="252"/>
      <c r="C808" s="253"/>
      <c r="D808" s="253"/>
      <c r="E808" s="253"/>
      <c r="F808" s="253"/>
      <c r="G808" s="253"/>
      <c r="H808" s="253"/>
      <c r="I808" s="253"/>
      <c r="J808" s="254"/>
      <c r="K808" s="254"/>
      <c r="L808" s="254"/>
    </row>
    <row r="809" spans="1:12" ht="15">
      <c r="A809" s="27" t="s">
        <v>43</v>
      </c>
      <c r="B809" s="252"/>
      <c r="C809" s="253"/>
      <c r="D809" s="253"/>
      <c r="E809" s="253"/>
      <c r="F809" s="253"/>
      <c r="G809" s="253"/>
      <c r="H809" s="253"/>
      <c r="I809" s="253"/>
      <c r="J809" s="254"/>
      <c r="K809" s="254"/>
      <c r="L809" s="254"/>
    </row>
    <row r="810" spans="1:12" ht="15">
      <c r="A810" s="252" t="s">
        <v>658</v>
      </c>
      <c r="B810" s="252"/>
      <c r="C810" s="253"/>
      <c r="D810" s="253"/>
      <c r="E810" s="253"/>
      <c r="F810" s="253"/>
      <c r="G810" s="253"/>
      <c r="H810" s="253"/>
      <c r="I810" s="253"/>
      <c r="J810" s="254"/>
      <c r="K810" s="254"/>
      <c r="L810" s="254"/>
    </row>
    <row r="811" spans="1:12" ht="15">
      <c r="A811" s="252" t="s">
        <v>657</v>
      </c>
      <c r="B811" s="252"/>
      <c r="C811" s="253"/>
      <c r="D811" s="253"/>
      <c r="E811" s="253"/>
      <c r="F811" s="253"/>
      <c r="G811" s="253"/>
      <c r="H811" s="253"/>
      <c r="I811" s="253"/>
      <c r="J811" s="254"/>
      <c r="K811" s="254"/>
      <c r="L811" s="254"/>
    </row>
    <row r="812" spans="1:12" ht="15">
      <c r="A812" s="252"/>
      <c r="B812" s="252"/>
      <c r="C812" s="253"/>
      <c r="D812" s="253"/>
      <c r="E812" s="253"/>
      <c r="F812" s="253"/>
      <c r="G812" s="253"/>
      <c r="H812" s="253"/>
      <c r="I812" s="253"/>
      <c r="J812" s="254"/>
      <c r="K812" s="254"/>
      <c r="L812" s="254"/>
    </row>
    <row r="813" spans="1:12" ht="15">
      <c r="A813" s="252"/>
      <c r="B813" s="252"/>
      <c r="C813" s="253"/>
      <c r="D813" s="253"/>
      <c r="E813" s="253"/>
      <c r="F813" s="253"/>
      <c r="G813" s="253"/>
      <c r="H813" s="253"/>
      <c r="I813" s="253"/>
      <c r="J813" s="254"/>
      <c r="K813" s="254"/>
      <c r="L813" s="254"/>
    </row>
    <row r="814" spans="1:12" ht="15">
      <c r="A814" s="252"/>
      <c r="B814" s="252"/>
      <c r="C814" s="253"/>
      <c r="D814" s="253"/>
      <c r="E814" s="253"/>
      <c r="F814" s="253"/>
      <c r="G814" s="253"/>
      <c r="H814" s="253"/>
      <c r="I814" s="253"/>
      <c r="J814" s="254"/>
      <c r="K814" s="254"/>
      <c r="L814" s="254"/>
    </row>
    <row r="815" spans="1:12" ht="15">
      <c r="A815" s="252"/>
      <c r="B815" s="252"/>
      <c r="C815" s="253"/>
      <c r="D815" s="253"/>
      <c r="E815" s="253"/>
      <c r="F815" s="253"/>
      <c r="G815" s="253"/>
      <c r="H815" s="253"/>
      <c r="I815" s="253"/>
      <c r="J815" s="254"/>
      <c r="K815" s="254"/>
      <c r="L815" s="254"/>
    </row>
    <row r="816" spans="1:12" ht="15">
      <c r="A816" s="252"/>
      <c r="B816" s="252"/>
      <c r="C816" s="253"/>
      <c r="D816" s="253"/>
      <c r="E816" s="253"/>
      <c r="F816" s="253"/>
      <c r="G816" s="253"/>
      <c r="H816" s="253"/>
      <c r="I816" s="253"/>
      <c r="J816" s="254"/>
      <c r="K816" s="254"/>
      <c r="L816" s="254"/>
    </row>
    <row r="817" spans="1:12" ht="15">
      <c r="A817" s="252"/>
      <c r="B817" s="252"/>
      <c r="C817" s="253"/>
      <c r="D817" s="253"/>
      <c r="E817" s="253"/>
      <c r="F817" s="253"/>
      <c r="G817" s="253"/>
      <c r="H817" s="253"/>
      <c r="I817" s="253"/>
      <c r="J817" s="254"/>
      <c r="K817" s="254"/>
      <c r="L817" s="254"/>
    </row>
    <row r="818" spans="1:12" ht="15">
      <c r="A818" s="252"/>
      <c r="B818" s="252"/>
      <c r="C818" s="253"/>
      <c r="D818" s="253"/>
      <c r="E818" s="253"/>
      <c r="F818" s="253"/>
      <c r="G818" s="253"/>
      <c r="H818" s="253"/>
      <c r="I818" s="253"/>
      <c r="J818" s="254"/>
      <c r="K818" s="254"/>
      <c r="L818" s="254"/>
    </row>
    <row r="819" spans="1:12" ht="15">
      <c r="A819" s="252"/>
      <c r="B819" s="252"/>
      <c r="C819" s="253"/>
      <c r="D819" s="253"/>
      <c r="E819" s="253"/>
      <c r="F819" s="253"/>
      <c r="G819" s="253"/>
      <c r="H819" s="253"/>
      <c r="I819" s="253"/>
      <c r="J819" s="254"/>
      <c r="K819" s="254"/>
      <c r="L819" s="254"/>
    </row>
    <row r="820" spans="1:12" ht="15">
      <c r="A820" s="6" t="s">
        <v>512</v>
      </c>
      <c r="B820" s="6"/>
      <c r="C820" s="7"/>
      <c r="D820" s="7"/>
      <c r="E820" s="7"/>
      <c r="F820" s="7"/>
      <c r="G820" s="7"/>
      <c r="H820" s="7"/>
      <c r="I820" s="7"/>
      <c r="J820" s="7"/>
      <c r="K820" s="7"/>
      <c r="L820" s="7"/>
    </row>
    <row r="821" spans="1:12" ht="15">
      <c r="A821" s="6" t="s">
        <v>513</v>
      </c>
      <c r="B821" s="6"/>
      <c r="C821" s="7"/>
      <c r="D821" s="7"/>
      <c r="E821" s="7"/>
      <c r="F821" s="7"/>
      <c r="G821" s="7"/>
      <c r="H821" s="7"/>
      <c r="I821" s="7"/>
      <c r="J821" s="7"/>
      <c r="K821" s="7"/>
      <c r="L821" s="7"/>
    </row>
    <row r="822" spans="1:12" ht="15">
      <c r="A822" s="4" t="s">
        <v>514</v>
      </c>
      <c r="C822" s="7"/>
      <c r="D822" s="7"/>
      <c r="E822" s="7"/>
      <c r="F822" s="7"/>
      <c r="G822" s="7"/>
      <c r="H822" s="7"/>
      <c r="I822" s="7"/>
      <c r="J822" s="7"/>
      <c r="K822" s="7"/>
      <c r="L822" s="7"/>
    </row>
    <row r="823" spans="1:12" ht="15">
      <c r="A823" s="6" t="s">
        <v>515</v>
      </c>
      <c r="C823" s="7"/>
      <c r="D823" s="7"/>
      <c r="E823" s="7"/>
      <c r="F823" s="7"/>
      <c r="G823" s="7"/>
      <c r="H823" s="7"/>
      <c r="I823" s="7"/>
      <c r="J823" s="7"/>
      <c r="K823" s="7"/>
      <c r="L823" s="7"/>
    </row>
    <row r="824" spans="1:12" ht="15.75" thickBot="1">
      <c r="A824" s="89"/>
      <c r="B824" s="89"/>
      <c r="C824" s="90"/>
      <c r="D824" s="90"/>
      <c r="E824" s="90"/>
      <c r="F824" s="90"/>
      <c r="G824" s="90"/>
      <c r="H824" s="90"/>
      <c r="I824" s="90"/>
      <c r="J824" s="90"/>
      <c r="K824" s="90"/>
      <c r="L824" s="90"/>
    </row>
    <row r="825" spans="1:21" ht="47.25" customHeight="1" thickBot="1">
      <c r="A825" s="100" t="s">
        <v>0</v>
      </c>
      <c r="B825" s="101" t="s">
        <v>1</v>
      </c>
      <c r="C825" s="102" t="s">
        <v>678</v>
      </c>
      <c r="D825" s="102" t="s">
        <v>676</v>
      </c>
      <c r="E825" s="102" t="s">
        <v>659</v>
      </c>
      <c r="F825" s="103" t="s">
        <v>664</v>
      </c>
      <c r="G825" s="102" t="s">
        <v>660</v>
      </c>
      <c r="H825" s="102" t="s">
        <v>661</v>
      </c>
      <c r="I825" s="103" t="s">
        <v>675</v>
      </c>
      <c r="J825" s="103" t="s">
        <v>533</v>
      </c>
      <c r="K825" s="103" t="s">
        <v>533</v>
      </c>
      <c r="L825" s="103" t="s">
        <v>533</v>
      </c>
      <c r="M825" s="6"/>
      <c r="N825" s="6"/>
      <c r="O825" s="6"/>
      <c r="P825" s="6"/>
      <c r="Q825" s="6"/>
      <c r="R825" s="6"/>
      <c r="S825" s="6"/>
      <c r="T825" s="6"/>
      <c r="U825" s="6"/>
    </row>
    <row r="826" spans="1:21" ht="15.75" thickBot="1">
      <c r="A826" s="104">
        <v>1</v>
      </c>
      <c r="B826" s="105">
        <v>2</v>
      </c>
      <c r="C826" s="106">
        <v>3</v>
      </c>
      <c r="D826" s="106">
        <v>4</v>
      </c>
      <c r="E826" s="106">
        <v>5</v>
      </c>
      <c r="F826" s="106">
        <v>6</v>
      </c>
      <c r="G826" s="106">
        <v>7</v>
      </c>
      <c r="H826" s="106">
        <v>8</v>
      </c>
      <c r="I826" s="106">
        <v>8</v>
      </c>
      <c r="J826" s="262" t="s">
        <v>687</v>
      </c>
      <c r="K826" s="262" t="s">
        <v>688</v>
      </c>
      <c r="L826" s="262" t="s">
        <v>689</v>
      </c>
      <c r="M826" s="6"/>
      <c r="N826" s="6"/>
      <c r="O826" s="6"/>
      <c r="P826" s="6"/>
      <c r="Q826" s="6"/>
      <c r="R826" s="6"/>
      <c r="S826" s="6"/>
      <c r="T826" s="6"/>
      <c r="U826" s="6"/>
    </row>
    <row r="827" spans="1:12" ht="26.25" thickBot="1">
      <c r="A827" s="135">
        <v>416</v>
      </c>
      <c r="B827" s="139" t="s">
        <v>81</v>
      </c>
      <c r="C827" s="137">
        <f aca="true" t="shared" si="150" ref="C827:I827">SUM(C828:C834)</f>
        <v>0</v>
      </c>
      <c r="D827" s="137">
        <f t="shared" si="150"/>
        <v>0</v>
      </c>
      <c r="E827" s="137">
        <f t="shared" si="150"/>
        <v>0</v>
      </c>
      <c r="F827" s="137"/>
      <c r="G827" s="137">
        <f t="shared" si="150"/>
        <v>0</v>
      </c>
      <c r="H827" s="137">
        <f t="shared" si="150"/>
        <v>0</v>
      </c>
      <c r="I827" s="137">
        <f t="shared" si="150"/>
        <v>0</v>
      </c>
      <c r="J827" s="138" t="e">
        <f aca="true" t="shared" si="151" ref="J827:J834">E827/D827*100</f>
        <v>#DIV/0!</v>
      </c>
      <c r="K827" s="138" t="e">
        <f aca="true" t="shared" si="152" ref="K827:K834">G827/D827*100</f>
        <v>#DIV/0!</v>
      </c>
      <c r="L827" s="138" t="e">
        <f aca="true" t="shared" si="153" ref="L827:L834">G827/F827*100</f>
        <v>#DIV/0!</v>
      </c>
    </row>
    <row r="828" spans="1:12" ht="15.75" thickBot="1">
      <c r="A828" s="84"/>
      <c r="B828" s="85"/>
      <c r="C828" s="86"/>
      <c r="D828" s="86"/>
      <c r="E828" s="86"/>
      <c r="F828" s="86"/>
      <c r="G828" s="86"/>
      <c r="H828" s="86"/>
      <c r="I828" s="86"/>
      <c r="J828" s="11" t="e">
        <f t="shared" si="151"/>
        <v>#DIV/0!</v>
      </c>
      <c r="K828" s="11" t="e">
        <f t="shared" si="152"/>
        <v>#DIV/0!</v>
      </c>
      <c r="L828" s="11" t="e">
        <f t="shared" si="153"/>
        <v>#DIV/0!</v>
      </c>
    </row>
    <row r="829" spans="1:12" ht="15.75" thickBot="1">
      <c r="A829" s="84"/>
      <c r="B829" s="85"/>
      <c r="C829" s="86"/>
      <c r="D829" s="86"/>
      <c r="E829" s="86"/>
      <c r="F829" s="86"/>
      <c r="G829" s="86"/>
      <c r="H829" s="86"/>
      <c r="I829" s="86"/>
      <c r="J829" s="11" t="e">
        <f t="shared" si="151"/>
        <v>#DIV/0!</v>
      </c>
      <c r="K829" s="11" t="e">
        <f t="shared" si="152"/>
        <v>#DIV/0!</v>
      </c>
      <c r="L829" s="11" t="e">
        <f t="shared" si="153"/>
        <v>#DIV/0!</v>
      </c>
    </row>
    <row r="830" spans="1:12" ht="15.75" thickBot="1">
      <c r="A830" s="84"/>
      <c r="B830" s="85"/>
      <c r="C830" s="86"/>
      <c r="D830" s="86"/>
      <c r="E830" s="86"/>
      <c r="F830" s="86"/>
      <c r="G830" s="86"/>
      <c r="H830" s="86"/>
      <c r="I830" s="86"/>
      <c r="J830" s="11" t="e">
        <f t="shared" si="151"/>
        <v>#DIV/0!</v>
      </c>
      <c r="K830" s="11" t="e">
        <f t="shared" si="152"/>
        <v>#DIV/0!</v>
      </c>
      <c r="L830" s="11" t="e">
        <f t="shared" si="153"/>
        <v>#DIV/0!</v>
      </c>
    </row>
    <row r="831" spans="1:12" ht="15.75" thickBot="1">
      <c r="A831" s="84"/>
      <c r="B831" s="85"/>
      <c r="C831" s="86"/>
      <c r="D831" s="86"/>
      <c r="E831" s="86"/>
      <c r="F831" s="86"/>
      <c r="G831" s="86"/>
      <c r="H831" s="86"/>
      <c r="I831" s="86"/>
      <c r="J831" s="11" t="e">
        <f t="shared" si="151"/>
        <v>#DIV/0!</v>
      </c>
      <c r="K831" s="11" t="e">
        <f t="shared" si="152"/>
        <v>#DIV/0!</v>
      </c>
      <c r="L831" s="11" t="e">
        <f t="shared" si="153"/>
        <v>#DIV/0!</v>
      </c>
    </row>
    <row r="832" spans="1:12" ht="15.75" thickBot="1">
      <c r="A832" s="84"/>
      <c r="B832" s="85"/>
      <c r="C832" s="86"/>
      <c r="D832" s="86"/>
      <c r="E832" s="86"/>
      <c r="F832" s="86"/>
      <c r="G832" s="86"/>
      <c r="H832" s="86"/>
      <c r="I832" s="86"/>
      <c r="J832" s="11" t="e">
        <f t="shared" si="151"/>
        <v>#DIV/0!</v>
      </c>
      <c r="K832" s="11" t="e">
        <f t="shared" si="152"/>
        <v>#DIV/0!</v>
      </c>
      <c r="L832" s="11" t="e">
        <f t="shared" si="153"/>
        <v>#DIV/0!</v>
      </c>
    </row>
    <row r="833" spans="1:12" ht="15.75" thickBot="1">
      <c r="A833" s="84"/>
      <c r="B833" s="85"/>
      <c r="C833" s="86"/>
      <c r="D833" s="86"/>
      <c r="E833" s="86"/>
      <c r="F833" s="86"/>
      <c r="G833" s="86"/>
      <c r="H833" s="86"/>
      <c r="I833" s="86"/>
      <c r="J833" s="11" t="e">
        <f t="shared" si="151"/>
        <v>#DIV/0!</v>
      </c>
      <c r="K833" s="11" t="e">
        <f t="shared" si="152"/>
        <v>#DIV/0!</v>
      </c>
      <c r="L833" s="11" t="e">
        <f t="shared" si="153"/>
        <v>#DIV/0!</v>
      </c>
    </row>
    <row r="834" spans="1:12" ht="15.75" thickBot="1">
      <c r="A834" s="84"/>
      <c r="B834" s="85"/>
      <c r="C834" s="86"/>
      <c r="D834" s="86"/>
      <c r="E834" s="86"/>
      <c r="F834" s="86"/>
      <c r="G834" s="86"/>
      <c r="H834" s="86"/>
      <c r="I834" s="86"/>
      <c r="J834" s="11" t="e">
        <f t="shared" si="151"/>
        <v>#DIV/0!</v>
      </c>
      <c r="K834" s="11" t="e">
        <f t="shared" si="152"/>
        <v>#DIV/0!</v>
      </c>
      <c r="L834" s="11" t="e">
        <f t="shared" si="153"/>
        <v>#DIV/0!</v>
      </c>
    </row>
    <row r="835" spans="1:12" ht="15">
      <c r="A835" s="87"/>
      <c r="B835" s="87"/>
      <c r="C835" s="88"/>
      <c r="D835" s="88"/>
      <c r="E835" s="88"/>
      <c r="F835" s="88"/>
      <c r="G835" s="88"/>
      <c r="H835" s="88"/>
      <c r="I835" s="88"/>
      <c r="J835" s="88"/>
      <c r="K835" s="88"/>
      <c r="L835" s="88"/>
    </row>
    <row r="836" spans="1:12" ht="15">
      <c r="A836" s="6" t="s">
        <v>561</v>
      </c>
      <c r="B836" s="6"/>
      <c r="C836" s="7"/>
      <c r="D836" s="7"/>
      <c r="E836" s="7"/>
      <c r="F836" s="7"/>
      <c r="G836" s="7"/>
      <c r="H836" s="7"/>
      <c r="I836" s="7"/>
      <c r="J836" s="7"/>
      <c r="K836" s="7"/>
      <c r="L836" s="7"/>
    </row>
    <row r="837" spans="1:12" ht="15">
      <c r="A837" s="92" t="s">
        <v>565</v>
      </c>
      <c r="C837" s="7"/>
      <c r="D837" s="7"/>
      <c r="E837" s="7"/>
      <c r="F837" s="7"/>
      <c r="G837" s="7"/>
      <c r="H837" s="7"/>
      <c r="I837" s="7"/>
      <c r="J837" s="7"/>
      <c r="K837" s="7"/>
      <c r="L837" s="7"/>
    </row>
    <row r="838" spans="1:12" ht="15">
      <c r="A838" s="93" t="s">
        <v>516</v>
      </c>
      <c r="C838" s="7"/>
      <c r="D838" s="7"/>
      <c r="E838" s="7"/>
      <c r="F838" s="7"/>
      <c r="G838" s="7"/>
      <c r="H838" s="7"/>
      <c r="I838" s="7"/>
      <c r="J838" s="7"/>
      <c r="K838" s="7"/>
      <c r="L838" s="7"/>
    </row>
    <row r="839" spans="1:12" ht="15">
      <c r="A839" s="93" t="s">
        <v>567</v>
      </c>
      <c r="C839" s="7"/>
      <c r="D839" s="7"/>
      <c r="E839" s="7"/>
      <c r="F839" s="7"/>
      <c r="G839" s="7"/>
      <c r="H839" s="7"/>
      <c r="I839" s="7"/>
      <c r="J839" s="7"/>
      <c r="K839" s="7"/>
      <c r="L839" s="7"/>
    </row>
    <row r="840" spans="1:12" ht="15">
      <c r="A840" s="93" t="s">
        <v>566</v>
      </c>
      <c r="C840" s="7"/>
      <c r="D840" s="7"/>
      <c r="E840" s="7"/>
      <c r="F840" s="7"/>
      <c r="G840" s="7"/>
      <c r="H840" s="7"/>
      <c r="I840" s="7"/>
      <c r="J840" s="7"/>
      <c r="K840" s="7"/>
      <c r="L840" s="7"/>
    </row>
    <row r="841" spans="1:12" ht="15">
      <c r="A841" s="93" t="s">
        <v>517</v>
      </c>
      <c r="C841" s="7"/>
      <c r="D841" s="7"/>
      <c r="E841" s="7"/>
      <c r="F841" s="7"/>
      <c r="G841" s="7"/>
      <c r="H841" s="7"/>
      <c r="I841" s="7"/>
      <c r="J841" s="7"/>
      <c r="K841" s="7"/>
      <c r="L841" s="7"/>
    </row>
    <row r="842" spans="1:12" ht="15.75" thickBot="1">
      <c r="A842" s="93"/>
      <c r="C842" s="7"/>
      <c r="D842" s="7"/>
      <c r="E842" s="7"/>
      <c r="F842" s="7"/>
      <c r="G842" s="7"/>
      <c r="H842" s="7"/>
      <c r="I842" s="7"/>
      <c r="J842" s="7"/>
      <c r="K842" s="7"/>
      <c r="L842" s="7"/>
    </row>
    <row r="843" spans="1:21" ht="47.25" customHeight="1" thickBot="1">
      <c r="A843" s="100" t="s">
        <v>0</v>
      </c>
      <c r="B843" s="101" t="s">
        <v>1</v>
      </c>
      <c r="C843" s="102" t="s">
        <v>678</v>
      </c>
      <c r="D843" s="102" t="s">
        <v>676</v>
      </c>
      <c r="E843" s="102" t="s">
        <v>659</v>
      </c>
      <c r="F843" s="103" t="s">
        <v>664</v>
      </c>
      <c r="G843" s="102" t="s">
        <v>660</v>
      </c>
      <c r="H843" s="102" t="s">
        <v>661</v>
      </c>
      <c r="I843" s="103" t="s">
        <v>675</v>
      </c>
      <c r="J843" s="103" t="s">
        <v>533</v>
      </c>
      <c r="K843" s="103" t="s">
        <v>533</v>
      </c>
      <c r="L843" s="103" t="s">
        <v>533</v>
      </c>
      <c r="M843" s="6"/>
      <c r="N843" s="6"/>
      <c r="O843" s="6"/>
      <c r="P843" s="6"/>
      <c r="Q843" s="6"/>
      <c r="R843" s="6"/>
      <c r="S843" s="6"/>
      <c r="T843" s="6"/>
      <c r="U843" s="6"/>
    </row>
    <row r="844" spans="1:21" ht="15.75" thickBot="1">
      <c r="A844" s="104">
        <v>1</v>
      </c>
      <c r="B844" s="105">
        <v>2</v>
      </c>
      <c r="C844" s="106">
        <v>3</v>
      </c>
      <c r="D844" s="106">
        <v>4</v>
      </c>
      <c r="E844" s="106">
        <v>5</v>
      </c>
      <c r="F844" s="106">
        <v>6</v>
      </c>
      <c r="G844" s="106">
        <v>7</v>
      </c>
      <c r="H844" s="106">
        <v>8</v>
      </c>
      <c r="I844" s="106">
        <v>8</v>
      </c>
      <c r="J844" s="262" t="s">
        <v>687</v>
      </c>
      <c r="K844" s="262" t="s">
        <v>688</v>
      </c>
      <c r="L844" s="262" t="s">
        <v>689</v>
      </c>
      <c r="M844" s="6"/>
      <c r="N844" s="6"/>
      <c r="O844" s="6"/>
      <c r="P844" s="6"/>
      <c r="Q844" s="6"/>
      <c r="R844" s="6"/>
      <c r="S844" s="6"/>
      <c r="T844" s="6"/>
      <c r="U844" s="6"/>
    </row>
    <row r="845" spans="1:12" ht="26.25" thickBot="1">
      <c r="A845" s="135">
        <v>48</v>
      </c>
      <c r="B845" s="139" t="s">
        <v>647</v>
      </c>
      <c r="C845" s="137">
        <f aca="true" t="shared" si="154" ref="C845:I845">SUM(C846:C852)</f>
        <v>0</v>
      </c>
      <c r="D845" s="137">
        <f t="shared" si="154"/>
        <v>0</v>
      </c>
      <c r="E845" s="137">
        <f t="shared" si="154"/>
        <v>0</v>
      </c>
      <c r="F845" s="137"/>
      <c r="G845" s="137">
        <f t="shared" si="154"/>
        <v>0</v>
      </c>
      <c r="H845" s="137">
        <f t="shared" si="154"/>
        <v>0</v>
      </c>
      <c r="I845" s="137">
        <f t="shared" si="154"/>
        <v>0</v>
      </c>
      <c r="J845" s="138" t="e">
        <f aca="true" t="shared" si="155" ref="J845:J852">E845/D845*100</f>
        <v>#DIV/0!</v>
      </c>
      <c r="K845" s="138" t="e">
        <f aca="true" t="shared" si="156" ref="K845:K852">G845/D845*100</f>
        <v>#DIV/0!</v>
      </c>
      <c r="L845" s="138" t="e">
        <f aca="true" t="shared" si="157" ref="L845:L852">G845/F845*100</f>
        <v>#DIV/0!</v>
      </c>
    </row>
    <row r="846" spans="1:12" ht="15.75" thickBot="1">
      <c r="A846" s="84"/>
      <c r="B846" s="85"/>
      <c r="C846" s="86"/>
      <c r="D846" s="86"/>
      <c r="E846" s="86"/>
      <c r="F846" s="86"/>
      <c r="G846" s="86"/>
      <c r="H846" s="86"/>
      <c r="I846" s="86"/>
      <c r="J846" s="11" t="e">
        <f t="shared" si="155"/>
        <v>#DIV/0!</v>
      </c>
      <c r="K846" s="11" t="e">
        <f t="shared" si="156"/>
        <v>#DIV/0!</v>
      </c>
      <c r="L846" s="11" t="e">
        <f t="shared" si="157"/>
        <v>#DIV/0!</v>
      </c>
    </row>
    <row r="847" spans="1:12" ht="15.75" thickBot="1">
      <c r="A847" s="84"/>
      <c r="B847" s="85"/>
      <c r="C847" s="86"/>
      <c r="D847" s="86"/>
      <c r="E847" s="86"/>
      <c r="F847" s="86"/>
      <c r="G847" s="86"/>
      <c r="H847" s="86"/>
      <c r="I847" s="86"/>
      <c r="J847" s="11" t="e">
        <f t="shared" si="155"/>
        <v>#DIV/0!</v>
      </c>
      <c r="K847" s="11" t="e">
        <f t="shared" si="156"/>
        <v>#DIV/0!</v>
      </c>
      <c r="L847" s="11" t="e">
        <f t="shared" si="157"/>
        <v>#DIV/0!</v>
      </c>
    </row>
    <row r="848" spans="1:12" ht="15.75" thickBot="1">
      <c r="A848" s="84"/>
      <c r="B848" s="85"/>
      <c r="C848" s="86"/>
      <c r="D848" s="86"/>
      <c r="E848" s="86"/>
      <c r="F848" s="86"/>
      <c r="G848" s="86"/>
      <c r="H848" s="86"/>
      <c r="I848" s="86"/>
      <c r="J848" s="11" t="e">
        <f t="shared" si="155"/>
        <v>#DIV/0!</v>
      </c>
      <c r="K848" s="11" t="e">
        <f t="shared" si="156"/>
        <v>#DIV/0!</v>
      </c>
      <c r="L848" s="11" t="e">
        <f t="shared" si="157"/>
        <v>#DIV/0!</v>
      </c>
    </row>
    <row r="849" spans="1:12" ht="15.75" thickBot="1">
      <c r="A849" s="84"/>
      <c r="B849" s="85"/>
      <c r="C849" s="86"/>
      <c r="D849" s="86"/>
      <c r="E849" s="86"/>
      <c r="F849" s="86"/>
      <c r="G849" s="86"/>
      <c r="H849" s="86"/>
      <c r="I849" s="86"/>
      <c r="J849" s="11" t="e">
        <f t="shared" si="155"/>
        <v>#DIV/0!</v>
      </c>
      <c r="K849" s="11" t="e">
        <f t="shared" si="156"/>
        <v>#DIV/0!</v>
      </c>
      <c r="L849" s="11" t="e">
        <f t="shared" si="157"/>
        <v>#DIV/0!</v>
      </c>
    </row>
    <row r="850" spans="1:12" ht="15.75" thickBot="1">
      <c r="A850" s="84"/>
      <c r="B850" s="85"/>
      <c r="C850" s="86"/>
      <c r="D850" s="86"/>
      <c r="E850" s="86"/>
      <c r="F850" s="86"/>
      <c r="G850" s="86"/>
      <c r="H850" s="86"/>
      <c r="I850" s="86"/>
      <c r="J850" s="11" t="e">
        <f t="shared" si="155"/>
        <v>#DIV/0!</v>
      </c>
      <c r="K850" s="11" t="e">
        <f t="shared" si="156"/>
        <v>#DIV/0!</v>
      </c>
      <c r="L850" s="11" t="e">
        <f t="shared" si="157"/>
        <v>#DIV/0!</v>
      </c>
    </row>
    <row r="851" spans="1:12" ht="15.75" thickBot="1">
      <c r="A851" s="84"/>
      <c r="B851" s="85"/>
      <c r="C851" s="86"/>
      <c r="D851" s="86"/>
      <c r="E851" s="86"/>
      <c r="F851" s="86"/>
      <c r="G851" s="86"/>
      <c r="H851" s="86"/>
      <c r="I851" s="86"/>
      <c r="J851" s="11" t="e">
        <f t="shared" si="155"/>
        <v>#DIV/0!</v>
      </c>
      <c r="K851" s="11" t="e">
        <f t="shared" si="156"/>
        <v>#DIV/0!</v>
      </c>
      <c r="L851" s="11" t="e">
        <f t="shared" si="157"/>
        <v>#DIV/0!</v>
      </c>
    </row>
    <row r="852" spans="1:12" ht="15.75" thickBot="1">
      <c r="A852" s="84"/>
      <c r="B852" s="85"/>
      <c r="C852" s="86"/>
      <c r="D852" s="86"/>
      <c r="E852" s="86"/>
      <c r="F852" s="86"/>
      <c r="G852" s="86"/>
      <c r="H852" s="86"/>
      <c r="I852" s="86"/>
      <c r="J852" s="11" t="e">
        <f t="shared" si="155"/>
        <v>#DIV/0!</v>
      </c>
      <c r="K852" s="11" t="e">
        <f t="shared" si="156"/>
        <v>#DIV/0!</v>
      </c>
      <c r="L852" s="11" t="e">
        <f t="shared" si="157"/>
        <v>#DIV/0!</v>
      </c>
    </row>
    <row r="853" spans="1:12" ht="8.25" customHeight="1">
      <c r="A853" s="28"/>
      <c r="B853" s="24"/>
      <c r="C853" s="25"/>
      <c r="D853" s="25"/>
      <c r="E853" s="25"/>
      <c r="F853" s="25"/>
      <c r="G853" s="25"/>
      <c r="H853" s="25"/>
      <c r="I853" s="25"/>
      <c r="J853" s="25"/>
      <c r="K853" s="25"/>
      <c r="L853" s="25"/>
    </row>
    <row r="854" spans="1:12" ht="15">
      <c r="A854" s="27" t="s">
        <v>43</v>
      </c>
      <c r="B854" s="24"/>
      <c r="C854" s="25"/>
      <c r="D854" s="25"/>
      <c r="E854" s="25"/>
      <c r="F854" s="25"/>
      <c r="G854" s="25"/>
      <c r="H854" s="25"/>
      <c r="I854" s="25"/>
      <c r="J854" s="25"/>
      <c r="K854" s="25"/>
      <c r="L854" s="25"/>
    </row>
    <row r="855" spans="1:12" ht="15">
      <c r="A855" s="24" t="s">
        <v>674</v>
      </c>
      <c r="B855" s="24"/>
      <c r="C855" s="25"/>
      <c r="D855" s="25"/>
      <c r="E855" s="25"/>
      <c r="F855" s="25"/>
      <c r="G855" s="25"/>
      <c r="H855" s="25"/>
      <c r="I855" s="25"/>
      <c r="J855" s="25"/>
      <c r="K855" s="25"/>
      <c r="L855" s="25"/>
    </row>
    <row r="856" spans="1:12" ht="15">
      <c r="A856" s="24" t="s">
        <v>528</v>
      </c>
      <c r="B856" s="24"/>
      <c r="C856" s="25"/>
      <c r="D856" s="25"/>
      <c r="E856" s="25"/>
      <c r="F856" s="25"/>
      <c r="G856" s="25"/>
      <c r="H856" s="25"/>
      <c r="I856" s="25"/>
      <c r="J856" s="25"/>
      <c r="K856" s="25"/>
      <c r="L856" s="25"/>
    </row>
    <row r="857" spans="1:12" ht="15">
      <c r="A857" s="24" t="s">
        <v>527</v>
      </c>
      <c r="B857" s="24"/>
      <c r="C857" s="25"/>
      <c r="D857" s="25"/>
      <c r="E857" s="25"/>
      <c r="F857" s="25"/>
      <c r="G857" s="25"/>
      <c r="H857" s="25"/>
      <c r="I857" s="25"/>
      <c r="J857" s="25"/>
      <c r="K857" s="25"/>
      <c r="L857" s="25"/>
    </row>
    <row r="858" spans="1:12" ht="15">
      <c r="A858" s="24"/>
      <c r="B858" s="24"/>
      <c r="C858" s="25"/>
      <c r="D858" s="25"/>
      <c r="E858" s="25"/>
      <c r="F858" s="25"/>
      <c r="G858" s="25"/>
      <c r="H858" s="25"/>
      <c r="I858" s="25"/>
      <c r="J858" s="25"/>
      <c r="K858" s="25"/>
      <c r="L858" s="25"/>
    </row>
    <row r="859" spans="1:12" ht="15">
      <c r="A859" s="47"/>
      <c r="B859" s="47"/>
      <c r="C859" s="48"/>
      <c r="D859" s="48"/>
      <c r="E859" s="48"/>
      <c r="F859" s="48"/>
      <c r="G859" s="48"/>
      <c r="H859" s="48"/>
      <c r="I859" s="48"/>
      <c r="J859" s="48"/>
      <c r="K859" s="48"/>
      <c r="L859" s="48"/>
    </row>
    <row r="860" spans="1:12" ht="15.75" customHeight="1">
      <c r="A860" s="47"/>
      <c r="B860" s="47"/>
      <c r="C860" s="48"/>
      <c r="D860" s="48"/>
      <c r="E860" s="48"/>
      <c r="F860" s="48"/>
      <c r="G860" s="303" t="s">
        <v>630</v>
      </c>
      <c r="H860" s="303"/>
      <c r="I860" s="303"/>
      <c r="J860" s="303"/>
      <c r="K860" s="291"/>
      <c r="L860" s="48"/>
    </row>
    <row r="861" spans="1:12" ht="15">
      <c r="A861" s="47"/>
      <c r="B861" s="47"/>
      <c r="C861" s="48"/>
      <c r="D861" s="48"/>
      <c r="E861" s="48"/>
      <c r="F861" s="48"/>
      <c r="G861" s="289"/>
      <c r="H861" s="289"/>
      <c r="I861" s="289"/>
      <c r="J861" s="289"/>
      <c r="K861" s="289"/>
      <c r="L861" s="48"/>
    </row>
    <row r="862" spans="1:12" ht="15">
      <c r="A862" s="47"/>
      <c r="B862" s="47"/>
      <c r="C862" s="48"/>
      <c r="D862" s="48"/>
      <c r="E862" s="48"/>
      <c r="F862" s="48"/>
      <c r="G862" s="294" t="s">
        <v>631</v>
      </c>
      <c r="H862" s="294"/>
      <c r="I862" s="294"/>
      <c r="J862" s="294"/>
      <c r="K862" s="290"/>
      <c r="L862" s="48"/>
    </row>
    <row r="863" spans="1:12" ht="15">
      <c r="A863" s="47"/>
      <c r="B863" s="47"/>
      <c r="C863" s="48"/>
      <c r="D863" s="48"/>
      <c r="E863" s="48"/>
      <c r="F863" s="48"/>
      <c r="G863" s="48"/>
      <c r="H863" s="48"/>
      <c r="I863" s="48"/>
      <c r="J863" s="48"/>
      <c r="K863" s="48"/>
      <c r="L863" s="48"/>
    </row>
    <row r="864" spans="1:12" ht="15">
      <c r="A864" s="47"/>
      <c r="B864" s="47"/>
      <c r="C864" s="48"/>
      <c r="D864" s="48"/>
      <c r="E864" s="48"/>
      <c r="F864" s="48"/>
      <c r="G864" s="48"/>
      <c r="H864" s="48"/>
      <c r="I864" s="48"/>
      <c r="J864" s="48"/>
      <c r="K864" s="48"/>
      <c r="L864" s="48"/>
    </row>
    <row r="865" spans="1:12" ht="15">
      <c r="A865" s="47"/>
      <c r="B865" s="47"/>
      <c r="C865" s="48"/>
      <c r="D865" s="48"/>
      <c r="E865" s="48"/>
      <c r="F865" s="48"/>
      <c r="G865" s="48"/>
      <c r="H865" s="48"/>
      <c r="I865" s="48"/>
      <c r="J865" s="48"/>
      <c r="K865" s="48"/>
      <c r="L865" s="48"/>
    </row>
    <row r="866" spans="1:12" ht="15">
      <c r="A866" s="47"/>
      <c r="B866" s="47"/>
      <c r="C866" s="48"/>
      <c r="D866" s="48"/>
      <c r="E866" s="48"/>
      <c r="F866" s="48"/>
      <c r="G866" s="48"/>
      <c r="H866" s="48"/>
      <c r="I866" s="48"/>
      <c r="J866" s="48"/>
      <c r="K866" s="48"/>
      <c r="L866" s="48"/>
    </row>
    <row r="867" spans="1:12" ht="15">
      <c r="A867" s="47"/>
      <c r="B867" s="47"/>
      <c r="C867" s="48"/>
      <c r="D867" s="48"/>
      <c r="E867" s="48"/>
      <c r="F867" s="48"/>
      <c r="G867" s="48"/>
      <c r="H867" s="48"/>
      <c r="I867" s="48"/>
      <c r="J867" s="48"/>
      <c r="K867" s="48"/>
      <c r="L867" s="48"/>
    </row>
    <row r="868" spans="1:12" ht="15">
      <c r="A868" s="47"/>
      <c r="B868" s="47"/>
      <c r="C868" s="48"/>
      <c r="D868" s="48"/>
      <c r="E868" s="48"/>
      <c r="F868" s="48"/>
      <c r="G868" s="48"/>
      <c r="H868" s="48"/>
      <c r="I868" s="48"/>
      <c r="J868" s="48"/>
      <c r="K868" s="48"/>
      <c r="L868" s="48"/>
    </row>
    <row r="869" spans="1:12" ht="15">
      <c r="A869" s="47"/>
      <c r="B869" s="47"/>
      <c r="C869" s="48"/>
      <c r="D869" s="48"/>
      <c r="E869" s="48"/>
      <c r="F869" s="48"/>
      <c r="G869" s="48"/>
      <c r="H869" s="48"/>
      <c r="I869" s="48"/>
      <c r="J869" s="48"/>
      <c r="K869" s="48"/>
      <c r="L869" s="48"/>
    </row>
    <row r="870" spans="1:12" ht="15">
      <c r="A870" s="47"/>
      <c r="B870" s="47"/>
      <c r="C870" s="48"/>
      <c r="D870" s="48"/>
      <c r="E870" s="48"/>
      <c r="F870" s="48"/>
      <c r="G870" s="48"/>
      <c r="H870" s="48"/>
      <c r="I870" s="48"/>
      <c r="J870" s="48"/>
      <c r="K870" s="48"/>
      <c r="L870" s="48"/>
    </row>
    <row r="871" spans="1:12" ht="16.5" customHeight="1">
      <c r="A871" s="47"/>
      <c r="B871" s="47"/>
      <c r="C871" s="48"/>
      <c r="D871" s="48"/>
      <c r="E871" s="48"/>
      <c r="F871" s="48"/>
      <c r="G871" s="48"/>
      <c r="H871" s="48"/>
      <c r="I871" s="48"/>
      <c r="J871" s="48"/>
      <c r="K871" s="48"/>
      <c r="L871" s="48"/>
    </row>
    <row r="872" spans="1:12" ht="15">
      <c r="A872" s="47"/>
      <c r="B872" s="47"/>
      <c r="C872" s="48"/>
      <c r="D872" s="48"/>
      <c r="E872" s="48"/>
      <c r="F872" s="48"/>
      <c r="G872" s="48"/>
      <c r="H872" s="48"/>
      <c r="I872" s="48"/>
      <c r="J872" s="48"/>
      <c r="K872" s="48"/>
      <c r="L872" s="48"/>
    </row>
    <row r="873" spans="1:12" ht="15">
      <c r="A873" s="47"/>
      <c r="B873" s="47"/>
      <c r="C873" s="48"/>
      <c r="D873" s="48"/>
      <c r="E873" s="48"/>
      <c r="F873" s="48"/>
      <c r="G873" s="48"/>
      <c r="H873" s="48"/>
      <c r="I873" s="48"/>
      <c r="J873" s="48"/>
      <c r="K873" s="48"/>
      <c r="L873" s="48"/>
    </row>
    <row r="874" spans="1:12" ht="15">
      <c r="A874" s="47"/>
      <c r="B874" s="47"/>
      <c r="C874" s="48"/>
      <c r="D874" s="48"/>
      <c r="E874" s="48"/>
      <c r="F874" s="48"/>
      <c r="G874" s="48"/>
      <c r="H874" s="48"/>
      <c r="I874" s="48"/>
      <c r="J874" s="48"/>
      <c r="K874" s="48"/>
      <c r="L874" s="48"/>
    </row>
  </sheetData>
  <sheetProtection formatCells="0" formatColumns="0" formatRows="0" insertColumns="0" insertRows="0" insertHyperlinks="0" deleteColumns="0" deleteRows="0" sort="0" autoFilter="0" pivotTables="0"/>
  <mergeCells count="9">
    <mergeCell ref="G862:J862"/>
    <mergeCell ref="A174:B174"/>
    <mergeCell ref="A241:B241"/>
    <mergeCell ref="A29:L29"/>
    <mergeCell ref="A30:L30"/>
    <mergeCell ref="A31:L31"/>
    <mergeCell ref="A32:L32"/>
    <mergeCell ref="A689:B689"/>
    <mergeCell ref="A123:B123"/>
  </mergeCells>
  <printOptions/>
  <pageMargins left="0.1968503937007874" right="0.15748031496062992" top="0.3937007874015748" bottom="0.3937007874015748" header="0.15748031496062992" footer="0.15748031496062992"/>
  <pageSetup orientation="portrait" paperSize="9" scale="80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 Vujić</dc:creator>
  <cp:keywords/>
  <dc:description/>
  <cp:lastModifiedBy>Dejan Vujić</cp:lastModifiedBy>
  <cp:lastPrinted>2020-07-24T07:11:54Z</cp:lastPrinted>
  <dcterms:created xsi:type="dcterms:W3CDTF">2015-07-16T06:08:06Z</dcterms:created>
  <dcterms:modified xsi:type="dcterms:W3CDTF">2020-07-24T07:12:57Z</dcterms:modified>
  <cp:category/>
  <cp:version/>
  <cp:contentType/>
  <cp:contentStatus/>
</cp:coreProperties>
</file>